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Рішення сесій 2020 рік на 2024 рік\Сімдесят перша  сесія 21.05.2026\Рішення\"/>
    </mc:Choice>
  </mc:AlternateContent>
  <bookViews>
    <workbookView xWindow="0" yWindow="0" windowWidth="23040" windowHeight="11268"/>
  </bookViews>
  <sheets>
    <sheet name="в рішення" sheetId="1" r:id="rId1"/>
  </sheets>
  <definedNames>
    <definedName name="_xlnm.Print_Area" localSheetId="0">'в рішення'!$A$1:$C$56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 l="1"/>
  <c r="B16" i="1"/>
  <c r="B13" i="1"/>
  <c r="B39" i="1" l="1"/>
  <c r="B49" i="1" l="1"/>
  <c r="B50" i="1" s="1"/>
  <c r="B34" i="1" l="1"/>
  <c r="B31" i="1"/>
  <c r="B6" i="1" l="1"/>
  <c r="B53" i="1" l="1"/>
  <c r="B54" i="1" s="1"/>
  <c r="B55" i="1" s="1"/>
  <c r="B42" i="1" l="1"/>
  <c r="B43" i="1" s="1"/>
  <c r="B9" i="1"/>
  <c r="B20" i="1" l="1"/>
  <c r="B35" i="1" l="1"/>
  <c r="B44" i="1" s="1"/>
</calcChain>
</file>

<file path=xl/sharedStrings.xml><?xml version="1.0" encoding="utf-8"?>
<sst xmlns="http://schemas.openxmlformats.org/spreadsheetml/2006/main" count="52" uniqueCount="38">
  <si>
    <t>КПК, КЕКВ</t>
  </si>
  <si>
    <t>Напрямок використання</t>
  </si>
  <si>
    <t>Сума</t>
  </si>
  <si>
    <t>БАЛАНС</t>
  </si>
  <si>
    <t>Разом по 3718710</t>
  </si>
  <si>
    <t>Разом по 3710000</t>
  </si>
  <si>
    <t>Разом по 0110000</t>
  </si>
  <si>
    <t xml:space="preserve">  Начальник фінансового управління                                                 Вікторина ПАШКУРОВА</t>
  </si>
  <si>
    <t>Разом по 3719800</t>
  </si>
  <si>
    <t>Разом по 1010000</t>
  </si>
  <si>
    <t>Зменшення резервного фонду бюджету в зв'язку з перерозподілом коштів на більш нагальні потреби</t>
  </si>
  <si>
    <t>Разом по 1010160</t>
  </si>
  <si>
    <t>1. Перерозподіл між КПК та КЕКВ:</t>
  </si>
  <si>
    <t>0110150</t>
  </si>
  <si>
    <t>Разом по 0110150</t>
  </si>
  <si>
    <t>0113242</t>
  </si>
  <si>
    <t>Економія по заробітній платі у зв'язку з наявністю вакансій</t>
  </si>
  <si>
    <t>Економія по нарахуванню на оплату праці</t>
  </si>
  <si>
    <t>Разом по 1014030</t>
  </si>
  <si>
    <t>Придбання запчастин для ремонту автомобілів</t>
  </si>
  <si>
    <t>0116030</t>
  </si>
  <si>
    <t>Зменшення видатків на придбання паливно-мастильних матеріалів для автомобілів та спеціальної техніки</t>
  </si>
  <si>
    <t>Технічне обслуговування та поточний ремонт екскаватора-навантажувача CASE 570 ST</t>
  </si>
  <si>
    <t>Разом по 0116030</t>
  </si>
  <si>
    <t>Видатки на відрядження</t>
  </si>
  <si>
    <t>Придбання дров</t>
  </si>
  <si>
    <t>Разом по 1014060</t>
  </si>
  <si>
    <t>Разом по 1014082</t>
  </si>
  <si>
    <t>Субвенція з місцевого бюджету державному бюджету на виконання програм соціально-економічного розвитку регіонів для військової частини А4962 для придбання розвідувальних БПЛА, безпілотних авіаційних комплексів та автомобільної техніки</t>
  </si>
  <si>
    <t>Разом по 3710160</t>
  </si>
  <si>
    <t>Відшкодування витрат на поховання військовослужбовців ЗСУ та інших військових формувань України, які загинули внаслідок військової агресії рф проти України та пов'язаних з цим ритуальних послуг - 75 000 грн;
надання одноразової матеріальної допомоги одному з батьків або одному з подружжя (за їх відсутності дітям або родичам другої черги) у разі загибелі або смерті учасника АТО/ООС, військовослужбовця ЗСУ, інших утворених відповідно до ЗУ військових формувань - 100 000 грн;
надання щомісячної матеріальної допомоги членам добровольчого формування Миколаївської громади - 1 500 000 грн</t>
  </si>
  <si>
    <t>2. Збільшення  дохідної частини загального фонду бюджету на суму 130 000,00 грн  по коду доходів: ККД 24060300 "Інші надходження" та їх розподіл між КПК та КЕКВ:</t>
  </si>
  <si>
    <t xml:space="preserve">                 Пояснювальна записка
 до рішення сімдесят першої сесії  восьмого скликання Миколаївської сільської ради
                  від 21.05.2026 № 06
«Про внесення змін до рішення шістдесят шостої сесії восьмого скликання Миколаївської сільської ради 
від 23.12.2025 року № 39 «Про бюджет Миколаївської сільської територіальної громади на 2026 рік»
</t>
  </si>
  <si>
    <t>Разом по 0113242</t>
  </si>
  <si>
    <t>0118240</t>
  </si>
  <si>
    <t>Разом по 0118240</t>
  </si>
  <si>
    <t>Послуги з організації візиту творчих колективів "Чарівниці" та "Зоряна" до Крупецької ТГ в рамках національного проекту  "Пліч-о-пліч: згуртовані громади"</t>
  </si>
  <si>
    <t>Придбання наземної станції для пілотів FPV для потреб особового складу добровольчого формування Миколаївської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</si>
</sst>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32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  <font>
      <sz val="32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b/>
      <sz val="3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4" fontId="4" fillId="2" borderId="1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4" fontId="2" fillId="0" borderId="19" xfId="0" applyNumberFormat="1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horizontal="left" vertical="center" wrapText="1"/>
    </xf>
    <xf numFmtId="4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4" fontId="4" fillId="2" borderId="19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 wrapText="1"/>
    </xf>
    <xf numFmtId="4" fontId="2" fillId="0" borderId="24" xfId="0" applyNumberFormat="1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4" fontId="4" fillId="2" borderId="24" xfId="0" applyNumberFormat="1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4" fontId="2" fillId="3" borderId="26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 vertical="center" wrapText="1"/>
    </xf>
    <xf numFmtId="4" fontId="4" fillId="2" borderId="11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4" fontId="2" fillId="4" borderId="28" xfId="0" applyNumberFormat="1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4" fontId="4" fillId="2" borderId="30" xfId="0" applyNumberFormat="1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32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vertical="center" wrapText="1"/>
    </xf>
    <xf numFmtId="0" fontId="6" fillId="0" borderId="14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43" zoomScale="50" zoomScaleNormal="50" zoomScaleSheetLayoutView="85" workbookViewId="0">
      <selection activeCell="T39" sqref="T39"/>
    </sheetView>
  </sheetViews>
  <sheetFormatPr defaultColWidth="9.109375" defaultRowHeight="40.799999999999997" x14ac:dyDescent="0.75"/>
  <cols>
    <col min="1" max="1" width="37.6640625" style="1" customWidth="1"/>
    <col min="2" max="2" width="40.109375" style="1" customWidth="1"/>
    <col min="3" max="3" width="255.6640625" style="1" customWidth="1"/>
    <col min="4" max="4" width="37.109375" style="1" customWidth="1"/>
    <col min="5" max="5" width="9.33203125" style="1" bestFit="1" customWidth="1"/>
    <col min="6" max="6" width="14.33203125" style="1" bestFit="1" customWidth="1"/>
    <col min="7" max="20" width="9.109375" style="1"/>
    <col min="21" max="21" width="8.33203125" style="1" customWidth="1"/>
    <col min="22" max="16384" width="9.109375" style="1"/>
  </cols>
  <sheetData>
    <row r="1" spans="1:3" ht="269.39999999999998" customHeight="1" x14ac:dyDescent="0.75">
      <c r="A1" s="71" t="s">
        <v>32</v>
      </c>
      <c r="B1" s="72"/>
      <c r="C1" s="72"/>
    </row>
    <row r="2" spans="1:3" ht="75.599999999999994" customHeight="1" thickBot="1" x14ac:dyDescent="0.8">
      <c r="A2" s="73" t="s">
        <v>12</v>
      </c>
      <c r="B2" s="73"/>
      <c r="C2" s="73"/>
    </row>
    <row r="3" spans="1:3" ht="75.599999999999994" customHeight="1" thickBot="1" x14ac:dyDescent="0.8">
      <c r="A3" s="34" t="s">
        <v>0</v>
      </c>
      <c r="B3" s="24" t="s">
        <v>2</v>
      </c>
      <c r="C3" s="24" t="s">
        <v>1</v>
      </c>
    </row>
    <row r="4" spans="1:3" ht="61.5" customHeight="1" x14ac:dyDescent="0.75">
      <c r="A4" s="5" t="s">
        <v>13</v>
      </c>
      <c r="B4" s="7"/>
      <c r="C4" s="8"/>
    </row>
    <row r="5" spans="1:3" ht="55.5" customHeight="1" x14ac:dyDescent="0.75">
      <c r="A5" s="3">
        <v>2210</v>
      </c>
      <c r="B5" s="2">
        <v>15000</v>
      </c>
      <c r="C5" s="9" t="s">
        <v>19</v>
      </c>
    </row>
    <row r="6" spans="1:3" ht="87" customHeight="1" thickBot="1" x14ac:dyDescent="0.8">
      <c r="A6" s="12" t="s">
        <v>14</v>
      </c>
      <c r="B6" s="17">
        <f>B5</f>
        <v>15000</v>
      </c>
      <c r="C6" s="13"/>
    </row>
    <row r="7" spans="1:3" ht="48" customHeight="1" x14ac:dyDescent="0.75">
      <c r="A7" s="5" t="s">
        <v>15</v>
      </c>
      <c r="B7" s="4"/>
      <c r="C7" s="8"/>
    </row>
    <row r="8" spans="1:3" ht="322.5" customHeight="1" x14ac:dyDescent="0.75">
      <c r="A8" s="3">
        <v>2730</v>
      </c>
      <c r="B8" s="2">
        <v>1675000</v>
      </c>
      <c r="C8" s="9" t="s">
        <v>30</v>
      </c>
    </row>
    <row r="9" spans="1:3" ht="75.599999999999994" customHeight="1" thickBot="1" x14ac:dyDescent="0.8">
      <c r="A9" s="12" t="s">
        <v>33</v>
      </c>
      <c r="B9" s="17">
        <f>B8</f>
        <v>1675000</v>
      </c>
      <c r="C9" s="11"/>
    </row>
    <row r="10" spans="1:3" ht="52.5" customHeight="1" x14ac:dyDescent="0.75">
      <c r="A10" s="5" t="s">
        <v>20</v>
      </c>
      <c r="B10" s="29"/>
      <c r="C10" s="10"/>
    </row>
    <row r="11" spans="1:3" ht="75.599999999999994" customHeight="1" x14ac:dyDescent="0.75">
      <c r="A11" s="3">
        <v>2210</v>
      </c>
      <c r="B11" s="2">
        <v>-415000</v>
      </c>
      <c r="C11" s="9" t="s">
        <v>21</v>
      </c>
    </row>
    <row r="12" spans="1:3" ht="75.599999999999994" customHeight="1" x14ac:dyDescent="0.75">
      <c r="A12" s="37">
        <v>2240</v>
      </c>
      <c r="B12" s="2">
        <v>65000</v>
      </c>
      <c r="C12" s="28" t="s">
        <v>22</v>
      </c>
    </row>
    <row r="13" spans="1:3" ht="75.599999999999994" customHeight="1" thickBot="1" x14ac:dyDescent="0.8">
      <c r="A13" s="12" t="s">
        <v>23</v>
      </c>
      <c r="B13" s="17">
        <f>B11+B12</f>
        <v>-350000</v>
      </c>
      <c r="C13" s="11"/>
    </row>
    <row r="14" spans="1:3" ht="67.5" customHeight="1" x14ac:dyDescent="0.75">
      <c r="A14" s="5" t="s">
        <v>34</v>
      </c>
      <c r="B14" s="22"/>
      <c r="C14" s="68"/>
    </row>
    <row r="15" spans="1:3" ht="81" customHeight="1" x14ac:dyDescent="0.75">
      <c r="A15" s="37">
        <v>3110</v>
      </c>
      <c r="B15" s="2">
        <v>240000</v>
      </c>
      <c r="C15" s="28" t="s">
        <v>37</v>
      </c>
    </row>
    <row r="16" spans="1:3" ht="75.599999999999994" customHeight="1" thickBot="1" x14ac:dyDescent="0.8">
      <c r="A16" s="12" t="s">
        <v>35</v>
      </c>
      <c r="B16" s="17">
        <f>B15</f>
        <v>240000</v>
      </c>
      <c r="C16" s="11"/>
    </row>
    <row r="17" spans="1:3" ht="75.599999999999994" customHeight="1" thickBot="1" x14ac:dyDescent="0.8">
      <c r="A17" s="14" t="s">
        <v>6</v>
      </c>
      <c r="B17" s="16">
        <f>B6+B9+B13+B16</f>
        <v>1580000</v>
      </c>
      <c r="C17" s="15"/>
    </row>
    <row r="18" spans="1:3" ht="75.599999999999994" customHeight="1" x14ac:dyDescent="0.75">
      <c r="A18" s="30">
        <v>1010160</v>
      </c>
      <c r="B18" s="31"/>
      <c r="C18" s="32"/>
    </row>
    <row r="19" spans="1:3" ht="81.599999999999994" customHeight="1" x14ac:dyDescent="0.75">
      <c r="A19" s="3">
        <v>2250</v>
      </c>
      <c r="B19" s="2">
        <v>21000</v>
      </c>
      <c r="C19" s="9" t="s">
        <v>24</v>
      </c>
    </row>
    <row r="20" spans="1:3" ht="75.599999999999994" customHeight="1" thickBot="1" x14ac:dyDescent="0.8">
      <c r="A20" s="12" t="s">
        <v>11</v>
      </c>
      <c r="B20" s="17">
        <f>B19</f>
        <v>21000</v>
      </c>
      <c r="C20" s="11"/>
    </row>
    <row r="21" spans="1:3" ht="48" customHeight="1" x14ac:dyDescent="0.75">
      <c r="A21" s="6">
        <v>1014030</v>
      </c>
      <c r="B21" s="18"/>
      <c r="C21" s="10"/>
    </row>
    <row r="22" spans="1:3" ht="57" customHeight="1" x14ac:dyDescent="0.75">
      <c r="A22" s="3">
        <v>2111</v>
      </c>
      <c r="B22" s="2">
        <v>-349300</v>
      </c>
      <c r="C22" s="9" t="s">
        <v>16</v>
      </c>
    </row>
    <row r="23" spans="1:3" ht="58.5" customHeight="1" x14ac:dyDescent="0.75">
      <c r="A23" s="3">
        <v>2120</v>
      </c>
      <c r="B23" s="2">
        <v>-96500</v>
      </c>
      <c r="C23" s="9" t="s">
        <v>17</v>
      </c>
    </row>
    <row r="24" spans="1:3" ht="58.5" customHeight="1" thickBot="1" x14ac:dyDescent="0.8">
      <c r="A24" s="66">
        <v>2250</v>
      </c>
      <c r="B24" s="54">
        <v>9300</v>
      </c>
      <c r="C24" s="11" t="s">
        <v>24</v>
      </c>
    </row>
    <row r="25" spans="1:3" ht="75.599999999999994" customHeight="1" thickBot="1" x14ac:dyDescent="0.8">
      <c r="A25" s="43" t="s">
        <v>18</v>
      </c>
      <c r="B25" s="44">
        <f>B22+B23+B24</f>
        <v>-436500</v>
      </c>
      <c r="C25" s="45"/>
    </row>
    <row r="26" spans="1:3" ht="61.5" customHeight="1" thickBot="1" x14ac:dyDescent="0.8">
      <c r="A26" s="40">
        <v>1014060</v>
      </c>
      <c r="B26" s="41"/>
      <c r="C26" s="42"/>
    </row>
    <row r="27" spans="1:3" ht="57" customHeight="1" thickBot="1" x14ac:dyDescent="0.8">
      <c r="A27" s="67">
        <v>2111</v>
      </c>
      <c r="B27" s="18">
        <v>-45500</v>
      </c>
      <c r="C27" s="45" t="s">
        <v>16</v>
      </c>
    </row>
    <row r="28" spans="1:3" ht="75.599999999999994" customHeight="1" x14ac:dyDescent="0.75">
      <c r="A28" s="38">
        <v>2120</v>
      </c>
      <c r="B28" s="39">
        <v>-11500</v>
      </c>
      <c r="C28" s="46" t="s">
        <v>17</v>
      </c>
    </row>
    <row r="29" spans="1:3" ht="51" customHeight="1" x14ac:dyDescent="0.75">
      <c r="A29" s="3">
        <v>2250</v>
      </c>
      <c r="B29" s="2">
        <v>9300</v>
      </c>
      <c r="C29" s="9" t="s">
        <v>24</v>
      </c>
    </row>
    <row r="30" spans="1:3" ht="52.5" customHeight="1" thickBot="1" x14ac:dyDescent="0.8">
      <c r="A30" s="66">
        <v>2275</v>
      </c>
      <c r="B30" s="54">
        <v>403200</v>
      </c>
      <c r="C30" s="11" t="s">
        <v>25</v>
      </c>
    </row>
    <row r="31" spans="1:3" ht="75.599999999999994" customHeight="1" thickBot="1" x14ac:dyDescent="0.8">
      <c r="A31" s="43" t="s">
        <v>26</v>
      </c>
      <c r="B31" s="69">
        <f>B27+B28+B29+B30</f>
        <v>355500</v>
      </c>
      <c r="C31" s="45"/>
    </row>
    <row r="32" spans="1:3" ht="66" customHeight="1" x14ac:dyDescent="0.75">
      <c r="A32" s="63">
        <v>1014082</v>
      </c>
      <c r="B32" s="64"/>
      <c r="C32" s="65"/>
    </row>
    <row r="33" spans="1:3" ht="91.5" customHeight="1" x14ac:dyDescent="0.75">
      <c r="A33" s="3">
        <v>2240</v>
      </c>
      <c r="B33" s="2">
        <v>60000</v>
      </c>
      <c r="C33" s="9" t="s">
        <v>36</v>
      </c>
    </row>
    <row r="34" spans="1:3" ht="75.599999999999994" customHeight="1" thickBot="1" x14ac:dyDescent="0.8">
      <c r="A34" s="40" t="s">
        <v>27</v>
      </c>
      <c r="B34" s="47">
        <f>B33</f>
        <v>60000</v>
      </c>
      <c r="C34" s="42"/>
    </row>
    <row r="35" spans="1:3" ht="75.599999999999994" customHeight="1" x14ac:dyDescent="0.75">
      <c r="A35" s="58" t="s">
        <v>9</v>
      </c>
      <c r="B35" s="59">
        <f>B20+B25+B31+B34</f>
        <v>0</v>
      </c>
      <c r="C35" s="60"/>
    </row>
    <row r="36" spans="1:3" ht="21" customHeight="1" thickBot="1" x14ac:dyDescent="0.8">
      <c r="A36" s="58"/>
      <c r="B36" s="59"/>
      <c r="C36" s="60"/>
    </row>
    <row r="37" spans="1:3" ht="55.5" customHeight="1" x14ac:dyDescent="0.75">
      <c r="A37" s="6">
        <v>3710160</v>
      </c>
      <c r="B37" s="29"/>
      <c r="C37" s="10"/>
    </row>
    <row r="38" spans="1:3" ht="61.5" customHeight="1" x14ac:dyDescent="0.75">
      <c r="A38" s="3">
        <v>2250</v>
      </c>
      <c r="B38" s="2">
        <v>20000</v>
      </c>
      <c r="C38" s="9" t="s">
        <v>24</v>
      </c>
    </row>
    <row r="39" spans="1:3" ht="75.599999999999994" customHeight="1" thickBot="1" x14ac:dyDescent="0.8">
      <c r="A39" s="12" t="s">
        <v>29</v>
      </c>
      <c r="B39" s="17">
        <f>B38</f>
        <v>20000</v>
      </c>
      <c r="C39" s="11"/>
    </row>
    <row r="40" spans="1:3" ht="54" customHeight="1" x14ac:dyDescent="0.75">
      <c r="A40" s="30">
        <v>3718710</v>
      </c>
      <c r="B40" s="61"/>
      <c r="C40" s="62"/>
    </row>
    <row r="41" spans="1:3" ht="75.599999999999994" customHeight="1" x14ac:dyDescent="0.75">
      <c r="A41" s="3">
        <v>9000</v>
      </c>
      <c r="B41" s="33">
        <v>-1600000</v>
      </c>
      <c r="C41" s="9" t="s">
        <v>10</v>
      </c>
    </row>
    <row r="42" spans="1:3" ht="73.5" customHeight="1" thickBot="1" x14ac:dyDescent="0.8">
      <c r="A42" s="21" t="s">
        <v>4</v>
      </c>
      <c r="B42" s="22">
        <f>B41</f>
        <v>-1600000</v>
      </c>
      <c r="C42" s="23"/>
    </row>
    <row r="43" spans="1:3" ht="75.599999999999994" customHeight="1" thickBot="1" x14ac:dyDescent="0.8">
      <c r="A43" s="14" t="s">
        <v>5</v>
      </c>
      <c r="B43" s="16">
        <f>B39+B42</f>
        <v>-1580000</v>
      </c>
      <c r="C43" s="50"/>
    </row>
    <row r="44" spans="1:3" ht="75.599999999999994" customHeight="1" thickBot="1" x14ac:dyDescent="0.8">
      <c r="A44" s="48" t="s">
        <v>3</v>
      </c>
      <c r="B44" s="49">
        <f>B17+B35+B43</f>
        <v>0</v>
      </c>
      <c r="C44" s="48"/>
    </row>
    <row r="45" spans="1:3" ht="92.4" customHeight="1" thickBot="1" x14ac:dyDescent="0.8">
      <c r="A45" s="74" t="s">
        <v>31</v>
      </c>
      <c r="B45" s="74"/>
      <c r="C45" s="74"/>
    </row>
    <row r="46" spans="1:3" ht="75.599999999999994" customHeight="1" thickBot="1" x14ac:dyDescent="0.8">
      <c r="A46" s="24" t="s">
        <v>0</v>
      </c>
      <c r="B46" s="24" t="s">
        <v>2</v>
      </c>
      <c r="C46" s="24" t="s">
        <v>1</v>
      </c>
    </row>
    <row r="47" spans="1:3" ht="49.5" customHeight="1" x14ac:dyDescent="0.75">
      <c r="A47" s="5" t="s">
        <v>13</v>
      </c>
      <c r="B47" s="7"/>
      <c r="C47" s="8"/>
    </row>
    <row r="48" spans="1:3" ht="64.5" customHeight="1" x14ac:dyDescent="0.75">
      <c r="A48" s="25">
        <v>2210</v>
      </c>
      <c r="B48" s="2">
        <v>35000</v>
      </c>
      <c r="C48" s="9" t="s">
        <v>19</v>
      </c>
    </row>
    <row r="49" spans="1:3" ht="75.599999999999994" customHeight="1" thickBot="1" x14ac:dyDescent="0.8">
      <c r="A49" s="12" t="s">
        <v>14</v>
      </c>
      <c r="B49" s="51">
        <f>B48</f>
        <v>35000</v>
      </c>
      <c r="C49" s="13"/>
    </row>
    <row r="50" spans="1:3" ht="75.599999999999994" customHeight="1" thickBot="1" x14ac:dyDescent="0.8">
      <c r="A50" s="27" t="s">
        <v>6</v>
      </c>
      <c r="B50" s="52">
        <f>B49</f>
        <v>35000</v>
      </c>
      <c r="C50" s="50"/>
    </row>
    <row r="51" spans="1:3" ht="75.599999999999994" customHeight="1" x14ac:dyDescent="0.75">
      <c r="A51" s="6">
        <v>3719800</v>
      </c>
      <c r="B51" s="7"/>
      <c r="C51" s="8"/>
    </row>
    <row r="52" spans="1:3" ht="115.5" customHeight="1" thickBot="1" x14ac:dyDescent="0.8">
      <c r="A52" s="53">
        <v>3220</v>
      </c>
      <c r="B52" s="54">
        <v>95000</v>
      </c>
      <c r="C52" s="55" t="s">
        <v>28</v>
      </c>
    </row>
    <row r="53" spans="1:3" ht="75.599999999999994" customHeight="1" thickBot="1" x14ac:dyDescent="0.8">
      <c r="A53" s="43" t="s">
        <v>8</v>
      </c>
      <c r="B53" s="56">
        <f>B52</f>
        <v>95000</v>
      </c>
      <c r="C53" s="57"/>
    </row>
    <row r="54" spans="1:3" ht="75.599999999999994" customHeight="1" thickBot="1" x14ac:dyDescent="0.8">
      <c r="A54" s="27" t="s">
        <v>5</v>
      </c>
      <c r="B54" s="35">
        <f>B53</f>
        <v>95000</v>
      </c>
      <c r="C54" s="36"/>
    </row>
    <row r="55" spans="1:3" ht="75.599999999999994" customHeight="1" thickBot="1" x14ac:dyDescent="0.8">
      <c r="A55" s="20" t="s">
        <v>3</v>
      </c>
      <c r="B55" s="26">
        <f>B50+B54</f>
        <v>130000</v>
      </c>
      <c r="C55" s="19"/>
    </row>
    <row r="56" spans="1:3" ht="199.2" customHeight="1" x14ac:dyDescent="0.85">
      <c r="A56" s="70" t="s">
        <v>7</v>
      </c>
      <c r="B56" s="70"/>
      <c r="C56" s="70"/>
    </row>
  </sheetData>
  <mergeCells count="4">
    <mergeCell ref="A56:C56"/>
    <mergeCell ref="A1:C1"/>
    <mergeCell ref="A2:C2"/>
    <mergeCell ref="A45:C45"/>
  </mergeCells>
  <printOptions horizontalCentered="1"/>
  <pageMargins left="0.78740157480314965" right="0.39370078740157483" top="0.78740157480314965" bottom="0.39370078740157483" header="0.78740157480314965" footer="0.39370078740157483"/>
  <pageSetup paperSize="9" scale="2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 рішення</vt:lpstr>
      <vt:lpstr>'в рішення'!Область_друку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viktoria</cp:lastModifiedBy>
  <cp:lastPrinted>2026-05-23T13:37:55Z</cp:lastPrinted>
  <dcterms:created xsi:type="dcterms:W3CDTF">2018-02-05T12:15:00Z</dcterms:created>
  <dcterms:modified xsi:type="dcterms:W3CDTF">2026-06-09T09:11:17Z</dcterms:modified>
</cp:coreProperties>
</file>