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Шістдесят дев'ята сесія 26.03.2026\Рішення\"/>
    </mc:Choice>
  </mc:AlternateContent>
  <bookViews>
    <workbookView xWindow="0" yWindow="0" windowWidth="23040" windowHeight="11268"/>
  </bookViews>
  <sheets>
    <sheet name="дод.2" sheetId="1" r:id="rId1"/>
  </sheets>
  <definedNames>
    <definedName name="_xlnm.Print_Titles" localSheetId="0">дод.2!$7:$7</definedName>
    <definedName name="_xlnm.Print_Area" localSheetId="0">дод.2!$A$2:$N$30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3" i="1" l="1"/>
  <c r="K24" i="1"/>
  <c r="K25" i="1"/>
  <c r="K27" i="1"/>
  <c r="L27" i="1"/>
  <c r="M27" i="1"/>
  <c r="M25" i="1"/>
  <c r="L25" i="1"/>
  <c r="M18" i="1"/>
  <c r="L18" i="1"/>
  <c r="L24" i="1"/>
  <c r="M23" i="1"/>
  <c r="L23" i="1"/>
  <c r="K21" i="1"/>
  <c r="K17" i="1"/>
  <c r="K18" i="1"/>
  <c r="K19" i="1"/>
  <c r="M17" i="1"/>
  <c r="L17" i="1"/>
  <c r="M19" i="1"/>
  <c r="M21" i="1"/>
  <c r="L21" i="1"/>
  <c r="L19" i="1"/>
  <c r="M26" i="1" l="1"/>
  <c r="L26" i="1"/>
  <c r="N26" i="1"/>
  <c r="N25" i="1"/>
  <c r="L20" i="1"/>
  <c r="M20" i="1"/>
  <c r="N20" i="1"/>
  <c r="N19" i="1"/>
  <c r="N24" i="1" l="1"/>
  <c r="M24" i="1"/>
  <c r="N18" i="1"/>
  <c r="N17" i="1" s="1"/>
  <c r="H18" i="1" l="1"/>
  <c r="F21" i="1"/>
  <c r="E21" i="1"/>
  <c r="D21" i="1"/>
  <c r="D18" i="1"/>
  <c r="D17" i="1"/>
  <c r="C26" i="1"/>
  <c r="C25" i="1"/>
  <c r="C20" i="1"/>
  <c r="C19" i="1"/>
  <c r="C21" i="1" l="1"/>
  <c r="N27" i="1"/>
  <c r="K20" i="1"/>
  <c r="N23" i="1" l="1"/>
  <c r="G26" i="1"/>
  <c r="G25" i="1"/>
  <c r="K26" i="1" l="1"/>
  <c r="J27" i="1"/>
  <c r="I27" i="1"/>
  <c r="H27" i="1"/>
  <c r="J18" i="1"/>
  <c r="J17" i="1" s="1"/>
  <c r="I18" i="1"/>
  <c r="H17" i="1"/>
  <c r="G19" i="1"/>
  <c r="G20" i="1"/>
  <c r="J21" i="1"/>
  <c r="N21" i="1" s="1"/>
  <c r="I21" i="1"/>
  <c r="H21" i="1"/>
  <c r="G27" i="1" l="1"/>
  <c r="G21" i="1"/>
  <c r="G18" i="1"/>
  <c r="I17" i="1"/>
  <c r="G17" i="1" s="1"/>
  <c r="D27" i="1" l="1"/>
  <c r="E24" i="1" l="1"/>
  <c r="E23" i="1" s="1"/>
  <c r="F24" i="1"/>
  <c r="F23" i="1" s="1"/>
  <c r="D24" i="1"/>
  <c r="E18" i="1"/>
  <c r="F18" i="1"/>
  <c r="F17" i="1" s="1"/>
  <c r="E17" i="1" l="1"/>
  <c r="C17" i="1" s="1"/>
  <c r="C18" i="1"/>
  <c r="D23" i="1"/>
  <c r="C23" i="1" s="1"/>
  <c r="C24" i="1"/>
  <c r="J24" i="1"/>
  <c r="J23" i="1" s="1"/>
  <c r="I24" i="1"/>
  <c r="I23" i="1" s="1"/>
  <c r="E27" i="1" l="1"/>
  <c r="C27" i="1" s="1"/>
  <c r="F27" i="1" l="1"/>
  <c r="H24" i="1" l="1"/>
  <c r="H23" i="1" l="1"/>
  <c r="G23" i="1" s="1"/>
  <c r="G24" i="1"/>
</calcChain>
</file>

<file path=xl/sharedStrings.xml><?xml version="1.0" encoding="utf-8"?>
<sst xmlns="http://schemas.openxmlformats.org/spreadsheetml/2006/main" count="41" uniqueCount="27">
  <si>
    <t>Код</t>
  </si>
  <si>
    <t>Загальний фонд</t>
  </si>
  <si>
    <t>Спеціальний фонд</t>
  </si>
  <si>
    <t>Загальне фінансування</t>
  </si>
  <si>
    <t>Фінансування за активними операціями</t>
  </si>
  <si>
    <t>Зміни обсягів бюджетних коштів</t>
  </si>
  <si>
    <t>На початок періоду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</si>
  <si>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</si>
  <si>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</si>
  <si>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</si>
  <si>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Усього</t>
  </si>
  <si>
    <t>усього</t>
  </si>
  <si>
    <t>у тому числі бюджет розвитку</t>
  </si>
  <si>
    <t>Найменування згідно з Класифікацією фінансування бюджету</t>
  </si>
  <si>
    <t>Фінансування за типом кредитора</t>
  </si>
  <si>
    <t>Фінансування за типом боргового зобов'язання</t>
  </si>
  <si>
    <t>Додаток 2</t>
  </si>
  <si>
    <t>Х</t>
  </si>
  <si>
    <t>(грн)</t>
  </si>
  <si>
    <t>(код бюджету)</t>
  </si>
  <si>
    <t>Затверджено бюджетом</t>
  </si>
  <si>
    <t>Внесено змін</t>
  </si>
  <si>
    <t>Затверджено бюджетом з урахуванням змін</t>
  </si>
  <si>
    <t xml:space="preserve">Секретар сільської ради </t>
  </si>
  <si>
    <t>Вікторія НЕПИЙВОДА</t>
  </si>
  <si>
    <t xml:space="preserve">                   Фінансування бюджету  Миколаївської сільської  територіальної громади на 2026 рік</t>
  </si>
  <si>
    <t>до рішення шістдесят дев'ятої сесії восьмого скликання Миколаївської сільської ради від 26.03.2026 року №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</si>
</sst>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8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6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NumberFormat="1" applyFont="1" applyFill="1" applyAlignment="1" applyProtection="1"/>
    <xf numFmtId="0" fontId="0" fillId="0" borderId="0" xfId="0" applyFill="1"/>
    <xf numFmtId="0" fontId="2" fillId="0" borderId="0" xfId="0" applyNumberFormat="1" applyFont="1" applyFill="1" applyAlignment="1" applyProtection="1"/>
    <xf numFmtId="0" fontId="2" fillId="0" borderId="0" xfId="0" applyFont="1" applyFill="1"/>
    <xf numFmtId="0" fontId="0" fillId="0" borderId="0" xfId="0" applyFill="1" applyAlignment="1">
      <alignment vertical="top"/>
    </xf>
    <xf numFmtId="0" fontId="3" fillId="0" borderId="0" xfId="0" applyNumberFormat="1" applyFont="1" applyFill="1" applyAlignment="1" applyProtection="1">
      <alignment vertical="top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43" fontId="8" fillId="0" borderId="1" xfId="1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left" vertical="top"/>
    </xf>
    <xf numFmtId="0" fontId="7" fillId="0" borderId="0" xfId="0" applyFont="1" applyAlignment="1">
      <alignment horizontal="center" wrapText="1"/>
    </xf>
    <xf numFmtId="0" fontId="13" fillId="0" borderId="0" xfId="0" applyFont="1" applyFill="1" applyAlignment="1">
      <alignment horizontal="right"/>
    </xf>
    <xf numFmtId="43" fontId="10" fillId="0" borderId="1" xfId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3" fontId="8" fillId="2" borderId="6" xfId="1" applyFont="1" applyFill="1" applyBorder="1" applyAlignment="1">
      <alignment vertical="center"/>
    </xf>
    <xf numFmtId="43" fontId="10" fillId="2" borderId="6" xfId="1" applyFont="1" applyFill="1" applyBorder="1" applyAlignment="1">
      <alignment vertical="center"/>
    </xf>
    <xf numFmtId="0" fontId="12" fillId="2" borderId="11" xfId="0" applyFont="1" applyFill="1" applyBorder="1" applyAlignment="1">
      <alignment horizontal="center" vertical="center" wrapText="1"/>
    </xf>
    <xf numFmtId="43" fontId="8" fillId="0" borderId="7" xfId="1" applyFont="1" applyBorder="1" applyAlignment="1">
      <alignment vertical="center"/>
    </xf>
    <xf numFmtId="43" fontId="10" fillId="0" borderId="7" xfId="1" applyFont="1" applyBorder="1" applyAlignment="1">
      <alignment vertical="center"/>
    </xf>
    <xf numFmtId="0" fontId="8" fillId="0" borderId="0" xfId="0" applyFont="1" applyAlignment="1"/>
    <xf numFmtId="0" fontId="15" fillId="0" borderId="0" xfId="0" applyNumberFormat="1" applyFont="1" applyFill="1" applyAlignment="1" applyProtection="1"/>
    <xf numFmtId="43" fontId="13" fillId="0" borderId="1" xfId="1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2" fillId="0" borderId="17" xfId="0" applyFont="1" applyBorder="1" applyAlignment="1">
      <alignment horizontal="center" vertical="center" wrapText="1"/>
    </xf>
    <xf numFmtId="43" fontId="8" fillId="0" borderId="15" xfId="1" applyFont="1" applyBorder="1" applyAlignment="1">
      <alignment vertical="center"/>
    </xf>
    <xf numFmtId="43" fontId="10" fillId="0" borderId="15" xfId="1" applyFont="1" applyBorder="1" applyAlignment="1">
      <alignment horizontal="center" vertical="center"/>
    </xf>
    <xf numFmtId="43" fontId="10" fillId="2" borderId="18" xfId="1" applyFont="1" applyFill="1" applyBorder="1" applyAlignment="1">
      <alignment vertical="center"/>
    </xf>
    <xf numFmtId="43" fontId="10" fillId="0" borderId="19" xfId="1" applyFont="1" applyBorder="1" applyAlignment="1">
      <alignment horizontal="center" vertical="center"/>
    </xf>
    <xf numFmtId="43" fontId="10" fillId="0" borderId="20" xfId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3" fontId="8" fillId="2" borderId="11" xfId="1" applyFont="1" applyFill="1" applyBorder="1" applyAlignment="1">
      <alignment vertical="center"/>
    </xf>
    <xf numFmtId="43" fontId="8" fillId="0" borderId="12" xfId="1" applyFont="1" applyBorder="1" applyAlignment="1">
      <alignment horizontal="center" vertical="center"/>
    </xf>
    <xf numFmtId="43" fontId="8" fillId="0" borderId="17" xfId="1" applyFont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0" fillId="0" borderId="0" xfId="0" applyFont="1"/>
    <xf numFmtId="0" fontId="8" fillId="3" borderId="0" xfId="0" applyFont="1" applyFill="1" applyAlignment="1">
      <alignment vertical="top" wrapText="1"/>
    </xf>
    <xf numFmtId="43" fontId="8" fillId="0" borderId="12" xfId="1" applyFont="1" applyBorder="1" applyAlignment="1">
      <alignment vertical="center"/>
    </xf>
    <xf numFmtId="43" fontId="8" fillId="0" borderId="13" xfId="1" applyFont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3" fontId="8" fillId="2" borderId="12" xfId="1" applyFont="1" applyFill="1" applyBorder="1" applyAlignment="1">
      <alignment vertical="center"/>
    </xf>
    <xf numFmtId="43" fontId="8" fillId="2" borderId="13" xfId="1" applyFont="1" applyFill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2" fillId="2" borderId="24" xfId="0" applyFont="1" applyFill="1" applyBorder="1" applyAlignment="1">
      <alignment horizontal="center" vertical="center" wrapText="1"/>
    </xf>
    <xf numFmtId="43" fontId="8" fillId="2" borderId="22" xfId="1" applyFont="1" applyFill="1" applyBorder="1" applyAlignment="1">
      <alignment vertical="center"/>
    </xf>
    <xf numFmtId="43" fontId="10" fillId="2" borderId="22" xfId="1" applyFont="1" applyFill="1" applyBorder="1" applyAlignment="1">
      <alignment vertical="center"/>
    </xf>
    <xf numFmtId="43" fontId="10" fillId="2" borderId="25" xfId="1" applyFont="1" applyFill="1" applyBorder="1" applyAlignment="1">
      <alignment vertical="center"/>
    </xf>
    <xf numFmtId="43" fontId="8" fillId="2" borderId="24" xfId="1" applyFont="1" applyFill="1" applyBorder="1" applyAlignment="1">
      <alignment vertical="center"/>
    </xf>
    <xf numFmtId="43" fontId="13" fillId="2" borderId="22" xfId="1" applyFont="1" applyFill="1" applyBorder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vertical="center" wrapText="1"/>
    </xf>
    <xf numFmtId="43" fontId="8" fillId="2" borderId="26" xfId="1" applyFont="1" applyFill="1" applyBorder="1" applyAlignment="1">
      <alignment vertical="center"/>
    </xf>
    <xf numFmtId="43" fontId="8" fillId="0" borderId="28" xfId="1" applyFont="1" applyBorder="1" applyAlignment="1">
      <alignment vertical="center"/>
    </xf>
    <xf numFmtId="43" fontId="8" fillId="0" borderId="29" xfId="1" applyFont="1" applyBorder="1" applyAlignment="1">
      <alignment vertical="center"/>
    </xf>
    <xf numFmtId="43" fontId="8" fillId="2" borderId="30" xfId="1" applyFont="1" applyFill="1" applyBorder="1" applyAlignment="1">
      <alignment vertical="center"/>
    </xf>
    <xf numFmtId="43" fontId="8" fillId="0" borderId="27" xfId="1" applyFont="1" applyBorder="1" applyAlignment="1">
      <alignment vertical="center"/>
    </xf>
    <xf numFmtId="0" fontId="10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6" fillId="0" borderId="0" xfId="0" applyNumberFormat="1" applyFont="1" applyFill="1" applyAlignment="1" applyProtection="1"/>
    <xf numFmtId="0" fontId="16" fillId="0" borderId="0" xfId="0" applyFont="1" applyFill="1"/>
    <xf numFmtId="43" fontId="8" fillId="2" borderId="3" xfId="1" applyFont="1" applyFill="1" applyBorder="1" applyAlignment="1">
      <alignment vertical="center"/>
    </xf>
    <xf numFmtId="43" fontId="8" fillId="0" borderId="34" xfId="1" applyFont="1" applyBorder="1" applyAlignment="1">
      <alignment vertical="center"/>
    </xf>
    <xf numFmtId="43" fontId="8" fillId="0" borderId="35" xfId="1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7" fillId="0" borderId="0" xfId="0" applyNumberFormat="1" applyFont="1" applyFill="1" applyAlignment="1" applyProtection="1">
      <alignment horizontal="center"/>
    </xf>
    <xf numFmtId="0" fontId="8" fillId="3" borderId="0" xfId="0" applyFont="1" applyFill="1" applyAlignment="1">
      <alignment horizontal="left" vertical="top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8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Zeros="0" tabSelected="1" topLeftCell="A10" zoomScale="70" zoomScaleNormal="70" workbookViewId="0">
      <selection activeCell="K27" sqref="K27"/>
    </sheetView>
  </sheetViews>
  <sheetFormatPr defaultColWidth="9.109375" defaultRowHeight="12.75" customHeight="1" x14ac:dyDescent="0.25"/>
  <cols>
    <col min="1" max="1" width="22" style="1" customWidth="1"/>
    <col min="2" max="2" width="59.6640625" style="1" customWidth="1"/>
    <col min="3" max="3" width="28.33203125" style="1" customWidth="1"/>
    <col min="4" max="4" width="32.6640625" style="1" customWidth="1"/>
    <col min="5" max="6" width="28" style="1" customWidth="1"/>
    <col min="7" max="7" width="27" style="1" customWidth="1"/>
    <col min="8" max="8" width="26.33203125" style="1" customWidth="1"/>
    <col min="9" max="9" width="27.33203125" style="1" customWidth="1"/>
    <col min="10" max="10" width="26.6640625" style="1" customWidth="1"/>
    <col min="11" max="11" width="30.77734375" style="1" customWidth="1"/>
    <col min="12" max="12" width="29" style="1" customWidth="1"/>
    <col min="13" max="13" width="27.33203125" style="2" customWidth="1"/>
    <col min="14" max="14" width="27.77734375" style="2" customWidth="1"/>
    <col min="15" max="16384" width="9.109375" style="2"/>
  </cols>
  <sheetData>
    <row r="1" spans="1:14" ht="15" customHeight="1" x14ac:dyDescent="0.3">
      <c r="A1" s="9"/>
      <c r="B1" s="9"/>
      <c r="C1" s="9"/>
      <c r="G1" s="10"/>
      <c r="M1" s="1"/>
    </row>
    <row r="2" spans="1:14" ht="30.6" customHeight="1" x14ac:dyDescent="0.35">
      <c r="A2" s="9"/>
      <c r="B2" s="9"/>
      <c r="C2" s="9"/>
      <c r="G2" s="11"/>
      <c r="K2" s="34"/>
      <c r="L2" s="88" t="s">
        <v>16</v>
      </c>
      <c r="M2" s="88"/>
      <c r="N2" s="88"/>
    </row>
    <row r="3" spans="1:14" ht="29.4" customHeight="1" x14ac:dyDescent="0.3">
      <c r="A3" s="9"/>
      <c r="B3" s="9"/>
      <c r="C3" s="9"/>
      <c r="J3" s="48"/>
      <c r="K3" s="50"/>
      <c r="L3" s="105" t="s">
        <v>26</v>
      </c>
      <c r="M3" s="105"/>
      <c r="N3" s="105"/>
    </row>
    <row r="4" spans="1:14" ht="38.25" customHeight="1" x14ac:dyDescent="0.3">
      <c r="A4" s="9"/>
      <c r="B4" s="9"/>
      <c r="C4" s="9"/>
      <c r="D4" s="12"/>
      <c r="E4" s="12"/>
      <c r="F4" s="12"/>
      <c r="J4" s="48"/>
      <c r="K4" s="50"/>
      <c r="L4" s="105"/>
      <c r="M4" s="105"/>
      <c r="N4" s="105"/>
    </row>
    <row r="5" spans="1:14" ht="30" customHeight="1" x14ac:dyDescent="0.4">
      <c r="A5" s="9"/>
      <c r="B5" s="49"/>
      <c r="C5" s="9"/>
      <c r="D5" s="12"/>
      <c r="E5" s="12"/>
      <c r="F5" s="12"/>
      <c r="J5" s="37"/>
      <c r="K5" s="37"/>
      <c r="L5" s="37"/>
      <c r="M5" s="37"/>
      <c r="N5" s="37"/>
    </row>
    <row r="6" spans="1:14" ht="30" customHeight="1" x14ac:dyDescent="0.3">
      <c r="A6" s="9"/>
      <c r="B6" s="9"/>
      <c r="C6" s="9"/>
      <c r="D6" s="12"/>
      <c r="E6" s="12"/>
      <c r="F6" s="12"/>
      <c r="J6" s="37"/>
      <c r="K6" s="37"/>
      <c r="L6" s="37"/>
      <c r="M6" s="37"/>
      <c r="N6" s="37"/>
    </row>
    <row r="7" spans="1:14" s="4" customFormat="1" ht="42" customHeight="1" x14ac:dyDescent="0.5">
      <c r="A7" s="97" t="s">
        <v>25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</row>
    <row r="8" spans="1:14" s="4" customFormat="1" ht="35.25" customHeight="1" x14ac:dyDescent="0.4">
      <c r="A8" s="18">
        <v>18512000000</v>
      </c>
      <c r="B8" s="17"/>
      <c r="C8" s="13"/>
      <c r="D8" s="13"/>
      <c r="E8" s="13"/>
      <c r="F8" s="13"/>
      <c r="G8" s="3"/>
      <c r="H8" s="3"/>
      <c r="I8" s="3"/>
      <c r="J8" s="3"/>
      <c r="K8" s="3"/>
      <c r="L8" s="3"/>
    </row>
    <row r="9" spans="1:14" s="4" customFormat="1" ht="19.5" customHeight="1" x14ac:dyDescent="0.4">
      <c r="A9" s="53" t="s">
        <v>19</v>
      </c>
      <c r="B9" s="16"/>
      <c r="C9" s="13"/>
      <c r="D9" s="13"/>
      <c r="E9" s="13"/>
      <c r="F9" s="13"/>
      <c r="G9" s="3"/>
      <c r="H9" s="3"/>
      <c r="I9" s="3"/>
      <c r="J9" s="3"/>
      <c r="K9" s="3"/>
      <c r="L9" s="3"/>
    </row>
    <row r="10" spans="1:14" s="4" customFormat="1" ht="19.5" customHeight="1" thickBot="1" x14ac:dyDescent="0.45">
      <c r="A10" s="19"/>
      <c r="B10" s="16"/>
      <c r="C10" s="20"/>
      <c r="D10" s="20"/>
      <c r="E10" s="20"/>
      <c r="F10" s="20"/>
      <c r="G10" s="3"/>
      <c r="H10" s="3"/>
      <c r="I10" s="3"/>
      <c r="J10" s="3"/>
      <c r="K10" s="3"/>
      <c r="L10" s="3"/>
      <c r="N10" s="21" t="s">
        <v>18</v>
      </c>
    </row>
    <row r="11" spans="1:14" s="4" customFormat="1" ht="38.25" customHeight="1" thickBot="1" x14ac:dyDescent="0.3">
      <c r="A11" s="94" t="s">
        <v>0</v>
      </c>
      <c r="B11" s="91" t="s">
        <v>13</v>
      </c>
      <c r="C11" s="98" t="s">
        <v>20</v>
      </c>
      <c r="D11" s="99"/>
      <c r="E11" s="99"/>
      <c r="F11" s="100"/>
      <c r="G11" s="99" t="s">
        <v>21</v>
      </c>
      <c r="H11" s="99"/>
      <c r="I11" s="99"/>
      <c r="J11" s="99"/>
      <c r="K11" s="109" t="s">
        <v>22</v>
      </c>
      <c r="L11" s="110"/>
      <c r="M11" s="110"/>
      <c r="N11" s="111"/>
    </row>
    <row r="12" spans="1:14" s="5" customFormat="1" ht="26.4" customHeight="1" x14ac:dyDescent="0.25">
      <c r="A12" s="95"/>
      <c r="B12" s="92"/>
      <c r="C12" s="103" t="s">
        <v>10</v>
      </c>
      <c r="D12" s="85" t="s">
        <v>1</v>
      </c>
      <c r="E12" s="85" t="s">
        <v>2</v>
      </c>
      <c r="F12" s="101"/>
      <c r="G12" s="112" t="s">
        <v>10</v>
      </c>
      <c r="H12" s="85" t="s">
        <v>1</v>
      </c>
      <c r="I12" s="85" t="s">
        <v>2</v>
      </c>
      <c r="J12" s="92"/>
      <c r="K12" s="115" t="s">
        <v>10</v>
      </c>
      <c r="L12" s="116" t="s">
        <v>1</v>
      </c>
      <c r="M12" s="116" t="s">
        <v>2</v>
      </c>
      <c r="N12" s="117"/>
    </row>
    <row r="13" spans="1:14" s="7" customFormat="1" ht="20.25" customHeight="1" x14ac:dyDescent="0.25">
      <c r="A13" s="95"/>
      <c r="B13" s="92"/>
      <c r="C13" s="95"/>
      <c r="D13" s="85"/>
      <c r="E13" s="85" t="s">
        <v>11</v>
      </c>
      <c r="F13" s="101" t="s">
        <v>12</v>
      </c>
      <c r="G13" s="113"/>
      <c r="H13" s="85"/>
      <c r="I13" s="85" t="s">
        <v>11</v>
      </c>
      <c r="J13" s="92" t="s">
        <v>12</v>
      </c>
      <c r="K13" s="95"/>
      <c r="L13" s="85"/>
      <c r="M13" s="85" t="s">
        <v>11</v>
      </c>
      <c r="N13" s="101" t="s">
        <v>12</v>
      </c>
    </row>
    <row r="14" spans="1:14" s="7" customFormat="1" ht="43.5" customHeight="1" thickBot="1" x14ac:dyDescent="0.3">
      <c r="A14" s="96"/>
      <c r="B14" s="93"/>
      <c r="C14" s="96"/>
      <c r="D14" s="86"/>
      <c r="E14" s="86"/>
      <c r="F14" s="102"/>
      <c r="G14" s="114"/>
      <c r="H14" s="86"/>
      <c r="I14" s="86"/>
      <c r="J14" s="93"/>
      <c r="K14" s="96"/>
      <c r="L14" s="86"/>
      <c r="M14" s="86"/>
      <c r="N14" s="102"/>
    </row>
    <row r="15" spans="1:14" s="7" customFormat="1" ht="23.4" customHeight="1" thickBot="1" x14ac:dyDescent="0.3">
      <c r="A15" s="23">
        <v>1</v>
      </c>
      <c r="B15" s="59">
        <v>2</v>
      </c>
      <c r="C15" s="28">
        <v>3</v>
      </c>
      <c r="D15" s="24">
        <v>4</v>
      </c>
      <c r="E15" s="24">
        <v>5</v>
      </c>
      <c r="F15" s="27">
        <v>6</v>
      </c>
      <c r="G15" s="64">
        <v>7</v>
      </c>
      <c r="H15" s="25">
        <v>8</v>
      </c>
      <c r="I15" s="25">
        <v>9</v>
      </c>
      <c r="J15" s="38">
        <v>10</v>
      </c>
      <c r="K15" s="31">
        <v>11</v>
      </c>
      <c r="L15" s="25">
        <v>12</v>
      </c>
      <c r="M15" s="25">
        <v>13</v>
      </c>
      <c r="N15" s="26">
        <v>14</v>
      </c>
    </row>
    <row r="16" spans="1:14" s="7" customFormat="1" ht="34.5" customHeight="1" thickBot="1" x14ac:dyDescent="0.3">
      <c r="A16" s="89" t="s">
        <v>14</v>
      </c>
      <c r="B16" s="90"/>
      <c r="C16" s="77"/>
      <c r="D16" s="78"/>
      <c r="E16" s="78"/>
      <c r="F16" s="79"/>
      <c r="G16" s="106"/>
      <c r="H16" s="106"/>
      <c r="I16" s="106"/>
      <c r="J16" s="106"/>
      <c r="K16" s="107"/>
      <c r="L16" s="106"/>
      <c r="M16" s="106"/>
      <c r="N16" s="108"/>
    </row>
    <row r="17" spans="1:14" s="7" customFormat="1" ht="35.25" customHeight="1" x14ac:dyDescent="0.25">
      <c r="A17" s="70">
        <v>200000</v>
      </c>
      <c r="B17" s="71" t="s">
        <v>7</v>
      </c>
      <c r="C17" s="72">
        <f>D17+E17</f>
        <v>4544529</v>
      </c>
      <c r="D17" s="73">
        <f>D18</f>
        <v>4508329</v>
      </c>
      <c r="E17" s="73">
        <f>E18</f>
        <v>36200</v>
      </c>
      <c r="F17" s="74">
        <f>F18</f>
        <v>0</v>
      </c>
      <c r="G17" s="75">
        <f>H17+I17</f>
        <v>2609</v>
      </c>
      <c r="H17" s="73">
        <f>H18</f>
        <v>2609</v>
      </c>
      <c r="I17" s="73">
        <f>I18</f>
        <v>0</v>
      </c>
      <c r="J17" s="76">
        <f>J18</f>
        <v>0</v>
      </c>
      <c r="K17" s="72">
        <f>L17+M17</f>
        <v>4547138</v>
      </c>
      <c r="L17" s="73">
        <f>L18</f>
        <v>4510938</v>
      </c>
      <c r="M17" s="73">
        <f>M18</f>
        <v>36200</v>
      </c>
      <c r="N17" s="74">
        <f t="shared" ref="N17" si="0">N18</f>
        <v>0</v>
      </c>
    </row>
    <row r="18" spans="1:14" s="7" customFormat="1" ht="54" customHeight="1" x14ac:dyDescent="0.25">
      <c r="A18" s="54">
        <v>208000</v>
      </c>
      <c r="B18" s="60" t="s">
        <v>8</v>
      </c>
      <c r="C18" s="29">
        <f>D18+E18</f>
        <v>4544529</v>
      </c>
      <c r="D18" s="14">
        <f>D19+D20</f>
        <v>4508329</v>
      </c>
      <c r="E18" s="14">
        <f t="shared" ref="E18:F18" si="1">E19+E20</f>
        <v>36200</v>
      </c>
      <c r="F18" s="32">
        <f t="shared" si="1"/>
        <v>0</v>
      </c>
      <c r="G18" s="65">
        <f>H18+I18</f>
        <v>2609</v>
      </c>
      <c r="H18" s="14">
        <f>H19+H20</f>
        <v>2609</v>
      </c>
      <c r="I18" s="14">
        <f>I19+I20</f>
        <v>0</v>
      </c>
      <c r="J18" s="39">
        <f>J19+J20</f>
        <v>0</v>
      </c>
      <c r="K18" s="29">
        <f>L18+M18</f>
        <v>4547138</v>
      </c>
      <c r="L18" s="14">
        <f>L19+L20</f>
        <v>4510938</v>
      </c>
      <c r="M18" s="14">
        <f>M19+M20</f>
        <v>36200</v>
      </c>
      <c r="N18" s="32">
        <f t="shared" ref="N18" si="2">N19+N20</f>
        <v>0</v>
      </c>
    </row>
    <row r="19" spans="1:14" s="7" customFormat="1" ht="35.25" customHeight="1" thickBot="1" x14ac:dyDescent="0.3">
      <c r="A19" s="55">
        <v>208100</v>
      </c>
      <c r="B19" s="61" t="s">
        <v>6</v>
      </c>
      <c r="C19" s="30">
        <f>D19+E19</f>
        <v>4544529</v>
      </c>
      <c r="D19" s="15">
        <v>4508329</v>
      </c>
      <c r="E19" s="15">
        <v>36200</v>
      </c>
      <c r="F19" s="33">
        <v>0</v>
      </c>
      <c r="G19" s="66">
        <f>H19+I19</f>
        <v>2609</v>
      </c>
      <c r="H19" s="22">
        <v>2609</v>
      </c>
      <c r="I19" s="22">
        <v>0</v>
      </c>
      <c r="J19" s="40">
        <v>0</v>
      </c>
      <c r="K19" s="30">
        <f>L19+M19</f>
        <v>4547138</v>
      </c>
      <c r="L19" s="15">
        <f>D19+H19</f>
        <v>4510938</v>
      </c>
      <c r="M19" s="15">
        <f>E19+I19</f>
        <v>36200</v>
      </c>
      <c r="N19" s="33">
        <f t="shared" ref="N19" si="3">F19+J19</f>
        <v>0</v>
      </c>
    </row>
    <row r="20" spans="1:14" s="7" customFormat="1" ht="72.75" hidden="1" customHeight="1" thickBot="1" x14ac:dyDescent="0.3">
      <c r="A20" s="56">
        <v>208400</v>
      </c>
      <c r="B20" s="62" t="s">
        <v>9</v>
      </c>
      <c r="C20" s="41">
        <f>D20+E20</f>
        <v>0</v>
      </c>
      <c r="D20" s="15">
        <v>0</v>
      </c>
      <c r="E20" s="15">
        <v>0</v>
      </c>
      <c r="F20" s="33">
        <v>0</v>
      </c>
      <c r="G20" s="67">
        <f>H20+I20</f>
        <v>0</v>
      </c>
      <c r="H20" s="42"/>
      <c r="I20" s="42"/>
      <c r="J20" s="43"/>
      <c r="K20" s="30">
        <f>L20+M20</f>
        <v>0</v>
      </c>
      <c r="L20" s="15">
        <f>D20+H20</f>
        <v>0</v>
      </c>
      <c r="M20" s="15">
        <f t="shared" ref="M20" si="4">E20+I20</f>
        <v>0</v>
      </c>
      <c r="N20" s="33">
        <f t="shared" ref="N20:N21" si="5">F20+J20</f>
        <v>0</v>
      </c>
    </row>
    <row r="21" spans="1:14" s="7" customFormat="1" ht="35.25" customHeight="1" thickBot="1" x14ac:dyDescent="0.3">
      <c r="A21" s="44" t="s">
        <v>17</v>
      </c>
      <c r="B21" s="63" t="s">
        <v>3</v>
      </c>
      <c r="C21" s="45">
        <f>D21+E21</f>
        <v>4544529</v>
      </c>
      <c r="D21" s="51">
        <f>D19+D20</f>
        <v>4508329</v>
      </c>
      <c r="E21" s="51">
        <f>E19+E20</f>
        <v>36200</v>
      </c>
      <c r="F21" s="52">
        <f>F19+F20</f>
        <v>0</v>
      </c>
      <c r="G21" s="68">
        <f>H21+I21</f>
        <v>2609</v>
      </c>
      <c r="H21" s="46">
        <f>H19+H20</f>
        <v>2609</v>
      </c>
      <c r="I21" s="46">
        <f>I19+I20</f>
        <v>0</v>
      </c>
      <c r="J21" s="47">
        <f>J19+J20</f>
        <v>0</v>
      </c>
      <c r="K21" s="45">
        <f>L21+M21</f>
        <v>4547138</v>
      </c>
      <c r="L21" s="51">
        <f>D21+H21</f>
        <v>4510938</v>
      </c>
      <c r="M21" s="51">
        <f>E21+I21</f>
        <v>36200</v>
      </c>
      <c r="N21" s="52">
        <f t="shared" si="5"/>
        <v>0</v>
      </c>
    </row>
    <row r="22" spans="1:14" s="7" customFormat="1" ht="35.25" customHeight="1" thickBot="1" x14ac:dyDescent="0.3">
      <c r="A22" s="89" t="s">
        <v>15</v>
      </c>
      <c r="B22" s="90"/>
      <c r="C22" s="89"/>
      <c r="D22" s="90"/>
      <c r="E22" s="90"/>
      <c r="F22" s="104"/>
      <c r="G22" s="90"/>
      <c r="H22" s="90"/>
      <c r="I22" s="90"/>
      <c r="J22" s="90"/>
      <c r="K22" s="89"/>
      <c r="L22" s="90"/>
      <c r="M22" s="90"/>
      <c r="N22" s="104"/>
    </row>
    <row r="23" spans="1:14" s="5" customFormat="1" ht="54" customHeight="1" x14ac:dyDescent="0.25">
      <c r="A23" s="70">
        <v>600000</v>
      </c>
      <c r="B23" s="71" t="s">
        <v>4</v>
      </c>
      <c r="C23" s="72">
        <f>D23+E23</f>
        <v>4544529</v>
      </c>
      <c r="D23" s="73">
        <f>D24</f>
        <v>4508329</v>
      </c>
      <c r="E23" s="73">
        <f t="shared" ref="E23:F23" si="6">E24</f>
        <v>36200</v>
      </c>
      <c r="F23" s="74">
        <f t="shared" si="6"/>
        <v>0</v>
      </c>
      <c r="G23" s="75">
        <f>H23+I23</f>
        <v>2609</v>
      </c>
      <c r="H23" s="73">
        <f>H24</f>
        <v>2609</v>
      </c>
      <c r="I23" s="73">
        <f>I24</f>
        <v>0</v>
      </c>
      <c r="J23" s="76">
        <f>J24</f>
        <v>0</v>
      </c>
      <c r="K23" s="82">
        <f>L23+M23</f>
        <v>4547138</v>
      </c>
      <c r="L23" s="83">
        <f>L24</f>
        <v>4510938</v>
      </c>
      <c r="M23" s="83">
        <f>M24</f>
        <v>36200</v>
      </c>
      <c r="N23" s="84">
        <f>N24</f>
        <v>0</v>
      </c>
    </row>
    <row r="24" spans="1:14" s="7" customFormat="1" ht="35.25" customHeight="1" x14ac:dyDescent="0.25">
      <c r="A24" s="54">
        <v>602000</v>
      </c>
      <c r="B24" s="60" t="s">
        <v>5</v>
      </c>
      <c r="C24" s="29">
        <f>D24+E24</f>
        <v>4544529</v>
      </c>
      <c r="D24" s="14">
        <f>D25+D26</f>
        <v>4508329</v>
      </c>
      <c r="E24" s="14">
        <f t="shared" ref="E24:F24" si="7">E25+E26</f>
        <v>36200</v>
      </c>
      <c r="F24" s="32">
        <f t="shared" si="7"/>
        <v>0</v>
      </c>
      <c r="G24" s="65">
        <f>H24+I24</f>
        <v>2609</v>
      </c>
      <c r="H24" s="14">
        <f>H25+H26</f>
        <v>2609</v>
      </c>
      <c r="I24" s="14">
        <f>I25+I26</f>
        <v>0</v>
      </c>
      <c r="J24" s="39">
        <f>J25+J26</f>
        <v>0</v>
      </c>
      <c r="K24" s="29">
        <f>L24+M24</f>
        <v>4547138</v>
      </c>
      <c r="L24" s="14">
        <f>L25+L26</f>
        <v>4510938</v>
      </c>
      <c r="M24" s="14">
        <f>M25+M26</f>
        <v>36200</v>
      </c>
      <c r="N24" s="32">
        <f>N25+N26</f>
        <v>0</v>
      </c>
    </row>
    <row r="25" spans="1:14" s="7" customFormat="1" ht="35.25" customHeight="1" thickBot="1" x14ac:dyDescent="0.3">
      <c r="A25" s="55">
        <v>602100</v>
      </c>
      <c r="B25" s="61" t="s">
        <v>6</v>
      </c>
      <c r="C25" s="30">
        <f>D25+E25</f>
        <v>4544529</v>
      </c>
      <c r="D25" s="15">
        <v>4508329</v>
      </c>
      <c r="E25" s="15">
        <v>36200</v>
      </c>
      <c r="F25" s="33">
        <v>0</v>
      </c>
      <c r="G25" s="69">
        <f>H25+I25</f>
        <v>2609</v>
      </c>
      <c r="H25" s="36">
        <v>2609</v>
      </c>
      <c r="I25" s="36">
        <v>0</v>
      </c>
      <c r="J25" s="40">
        <v>0</v>
      </c>
      <c r="K25" s="30">
        <f>L25+M25</f>
        <v>4547138</v>
      </c>
      <c r="L25" s="15">
        <f>D25+H25</f>
        <v>4510938</v>
      </c>
      <c r="M25" s="15">
        <f>E25+I25</f>
        <v>36200</v>
      </c>
      <c r="N25" s="33">
        <f t="shared" ref="M25:N26" si="8">F25+J25</f>
        <v>0</v>
      </c>
    </row>
    <row r="26" spans="1:14" s="8" customFormat="1" ht="75" hidden="1" customHeight="1" thickBot="1" x14ac:dyDescent="0.3">
      <c r="A26" s="56">
        <v>602400</v>
      </c>
      <c r="B26" s="62" t="s">
        <v>9</v>
      </c>
      <c r="C26" s="41">
        <f>D26+E26</f>
        <v>0</v>
      </c>
      <c r="D26" s="15">
        <v>0</v>
      </c>
      <c r="E26" s="15">
        <v>0</v>
      </c>
      <c r="F26" s="33">
        <v>0</v>
      </c>
      <c r="G26" s="67">
        <f>H26+I26</f>
        <v>0</v>
      </c>
      <c r="H26" s="42"/>
      <c r="I26" s="42"/>
      <c r="J26" s="43"/>
      <c r="K26" s="41">
        <f>L26+M26</f>
        <v>0</v>
      </c>
      <c r="L26" s="15">
        <f>D26+H26</f>
        <v>0</v>
      </c>
      <c r="M26" s="15">
        <f t="shared" si="8"/>
        <v>0</v>
      </c>
      <c r="N26" s="33">
        <f t="shared" si="8"/>
        <v>0</v>
      </c>
    </row>
    <row r="27" spans="1:14" s="7" customFormat="1" ht="34.5" customHeight="1" thickBot="1" x14ac:dyDescent="0.3">
      <c r="A27" s="44" t="s">
        <v>17</v>
      </c>
      <c r="B27" s="63" t="s">
        <v>3</v>
      </c>
      <c r="C27" s="45">
        <f>D27+E27</f>
        <v>4544529</v>
      </c>
      <c r="D27" s="57">
        <f>D25+D26</f>
        <v>4508329</v>
      </c>
      <c r="E27" s="57">
        <f>E25+E26</f>
        <v>36200</v>
      </c>
      <c r="F27" s="58">
        <f t="shared" ref="F27" si="9">F25+F26</f>
        <v>0</v>
      </c>
      <c r="G27" s="68">
        <f>H27+I27</f>
        <v>2609</v>
      </c>
      <c r="H27" s="46">
        <f>H25+H26</f>
        <v>2609</v>
      </c>
      <c r="I27" s="46">
        <f>I25+I26</f>
        <v>0</v>
      </c>
      <c r="J27" s="47">
        <f>J25+J26</f>
        <v>0</v>
      </c>
      <c r="K27" s="45">
        <f>L27+M27</f>
        <v>4547138</v>
      </c>
      <c r="L27" s="57">
        <f>L25+L26</f>
        <v>4510938</v>
      </c>
      <c r="M27" s="57">
        <f>M25+M26</f>
        <v>36200</v>
      </c>
      <c r="N27" s="58">
        <f>N25+N26</f>
        <v>0</v>
      </c>
    </row>
    <row r="28" spans="1:14" s="7" customFormat="1" ht="18.75" customHeight="1" x14ac:dyDescent="0.3">
      <c r="A28" s="9"/>
      <c r="B28" s="9"/>
      <c r="C28" s="9"/>
      <c r="D28" s="9"/>
      <c r="E28" s="9"/>
      <c r="F28" s="9"/>
      <c r="G28" s="6"/>
      <c r="H28" s="6"/>
      <c r="I28" s="6"/>
      <c r="J28" s="6"/>
      <c r="K28" s="6"/>
      <c r="L28" s="6"/>
    </row>
    <row r="29" spans="1:14" ht="69.75" customHeight="1" x14ac:dyDescent="0.25"/>
    <row r="30" spans="1:14" s="81" customFormat="1" ht="41.4" customHeight="1" x14ac:dyDescent="0.55000000000000004">
      <c r="A30" s="80"/>
      <c r="B30" s="87" t="s">
        <v>23</v>
      </c>
      <c r="C30" s="87"/>
      <c r="D30" s="87"/>
      <c r="E30" s="87"/>
      <c r="F30" s="80"/>
      <c r="G30" s="80"/>
      <c r="H30" s="80"/>
      <c r="I30" s="87" t="s">
        <v>24</v>
      </c>
      <c r="J30" s="87"/>
      <c r="K30" s="87"/>
      <c r="L30" s="80"/>
    </row>
    <row r="31" spans="1:14" ht="12.75" customHeight="1" x14ac:dyDescent="0.55000000000000004">
      <c r="C31" s="35"/>
      <c r="D31" s="35"/>
      <c r="E31" s="35"/>
      <c r="F31" s="35"/>
      <c r="G31" s="35"/>
      <c r="H31" s="35"/>
      <c r="I31" s="35"/>
      <c r="J31" s="35"/>
    </row>
  </sheetData>
  <mergeCells count="32">
    <mergeCell ref="L3:N4"/>
    <mergeCell ref="I30:K30"/>
    <mergeCell ref="G16:J16"/>
    <mergeCell ref="K16:N16"/>
    <mergeCell ref="G22:J22"/>
    <mergeCell ref="K22:N22"/>
    <mergeCell ref="G11:J11"/>
    <mergeCell ref="K11:N11"/>
    <mergeCell ref="G12:G14"/>
    <mergeCell ref="H12:H14"/>
    <mergeCell ref="I12:J12"/>
    <mergeCell ref="K12:K14"/>
    <mergeCell ref="L12:L14"/>
    <mergeCell ref="M12:N12"/>
    <mergeCell ref="I13:I14"/>
    <mergeCell ref="J13:J14"/>
    <mergeCell ref="M13:M14"/>
    <mergeCell ref="B30:E30"/>
    <mergeCell ref="L2:N2"/>
    <mergeCell ref="A16:B16"/>
    <mergeCell ref="A22:B22"/>
    <mergeCell ref="B11:B14"/>
    <mergeCell ref="A11:A14"/>
    <mergeCell ref="A7:N7"/>
    <mergeCell ref="C11:F11"/>
    <mergeCell ref="N13:N14"/>
    <mergeCell ref="C12:C14"/>
    <mergeCell ref="D12:D14"/>
    <mergeCell ref="E12:F12"/>
    <mergeCell ref="E13:E14"/>
    <mergeCell ref="F13:F14"/>
    <mergeCell ref="C22:F22"/>
  </mergeCells>
  <printOptions horizontalCentered="1"/>
  <pageMargins left="0.19685039370078741" right="0" top="0.59055118110236227" bottom="0.78740157480314965" header="0.51181102362204722" footer="0.51181102362204722"/>
  <pageSetup paperSize="9" scale="38" orientation="landscape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дод.2</vt:lpstr>
      <vt:lpstr>дод.2!Заголовки_для_друку</vt:lpstr>
      <vt:lpstr>дод.2!Область_друку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2026-03-30T07:53:37Z</cp:lastPrinted>
  <dcterms:created xsi:type="dcterms:W3CDTF">2017-11-24T12:07:51Z</dcterms:created>
  <dcterms:modified xsi:type="dcterms:W3CDTF">2026-04-06T06:39:49Z</dcterms:modified>
</cp:coreProperties>
</file>