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Рішення сесій 2020 рік на 2024 рік\Сімдесят друга сесія від 18.06.2026\Рішення\"/>
    </mc:Choice>
  </mc:AlternateContent>
  <bookViews>
    <workbookView xWindow="0" yWindow="0" windowWidth="1896" windowHeight="204"/>
  </bookViews>
  <sheets>
    <sheet name="в рішення" sheetId="1" r:id="rId1"/>
  </sheets>
  <definedNames>
    <definedName name="_xlnm.Print_Area" localSheetId="0">'в рішення'!$A$1:$C$52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B16" i="1" l="1"/>
  <c r="B42" i="1" l="1"/>
  <c r="B35" i="1" l="1"/>
  <c r="B31" i="1" l="1"/>
  <c r="B36" i="1" s="1"/>
  <c r="B22" i="1" l="1"/>
  <c r="B25" i="1"/>
  <c r="B10" i="1" l="1"/>
  <c r="B49" i="1" l="1"/>
  <c r="B50" i="1" l="1"/>
  <c r="B51" i="1" s="1"/>
  <c r="B39" i="1" l="1"/>
  <c r="B43" i="1" s="1"/>
  <c r="B19" i="1"/>
  <c r="B26" i="1" s="1"/>
  <c r="B44" i="1" s="1"/>
</calcChain>
</file>

<file path=xl/sharedStrings.xml><?xml version="1.0" encoding="utf-8"?>
<sst xmlns="http://schemas.openxmlformats.org/spreadsheetml/2006/main" count="54" uniqueCount="49">
  <si>
    <t>КПК, КЕКВ</t>
  </si>
  <si>
    <t>Напрямок використання</t>
  </si>
  <si>
    <t>Сума</t>
  </si>
  <si>
    <t>БАЛАНС</t>
  </si>
  <si>
    <t>Разом по 3718710</t>
  </si>
  <si>
    <t>Разом по 3710000</t>
  </si>
  <si>
    <t>Разом по 0110000</t>
  </si>
  <si>
    <t xml:space="preserve">  Начальник фінансового управління                                                 Вікторина ПАШКУРОВА</t>
  </si>
  <si>
    <t>Зменшення резервного фонду бюджету в зв'язку з перерозподілом коштів на більш нагальні потреби</t>
  </si>
  <si>
    <t>1. Перерозподіл між КПК та КЕКВ:</t>
  </si>
  <si>
    <t>0110150</t>
  </si>
  <si>
    <t>Разом по 0110150</t>
  </si>
  <si>
    <t>0113242</t>
  </si>
  <si>
    <t>0116030</t>
  </si>
  <si>
    <t>Разом по 0116030</t>
  </si>
  <si>
    <t>Видатки на відрядження</t>
  </si>
  <si>
    <t>Разом по 0113242</t>
  </si>
  <si>
    <t>Технічне обслуговування та поточний ремонт автомобілів</t>
  </si>
  <si>
    <t>Зменшення видатків на оплату природного газу</t>
  </si>
  <si>
    <t>Зменшення видатків на придбання дров та брикетів для опалення громадського будинку с. Кекине</t>
  </si>
  <si>
    <t>0116013</t>
  </si>
  <si>
    <t>Поточний ремонт водопровідної мережі</t>
  </si>
  <si>
    <t>Разом по 0116013</t>
  </si>
  <si>
    <t>0112113</t>
  </si>
  <si>
    <t>Разом по 0112113</t>
  </si>
  <si>
    <t>0611010</t>
  </si>
  <si>
    <t>Разом по 0611010</t>
  </si>
  <si>
    <t>0611070</t>
  </si>
  <si>
    <t>Послуги з підвезення і харчування дітей під час спортивно-дозвіллєвих заходів</t>
  </si>
  <si>
    <t>Разом по 0611070</t>
  </si>
  <si>
    <t>Разом по 0610000</t>
  </si>
  <si>
    <t>3718500</t>
  </si>
  <si>
    <t>Нерозподілені трансферти з державного бюджету</t>
  </si>
  <si>
    <t>Разом по 3718500</t>
  </si>
  <si>
    <t xml:space="preserve">Субвенція бюджету Нижньосироватської сільської територіальної громади на відшкодування послуг КУ "Центр надання соціальних послуг Нижньосироватської сільської ради Сумського району Сумської області" у зв'язку з підвищенням посадових окладів працівників </t>
  </si>
  <si>
    <t>Разом по 3719770</t>
  </si>
  <si>
    <t xml:space="preserve">Придбання: 20 000 грн -  запчастин для ремонту автомобілів;
23 085 грн - бензину А-95 для автомобілів </t>
  </si>
  <si>
    <t>Надання одноразової грошової допомоги в зв'язку з тяжкою або тривалою чи раптовою тяжкою хворобою</t>
  </si>
  <si>
    <t>Зменшення видатків на придбання паливо-мастильних матеріалів для автомобілів та спеціалізованої техніки</t>
  </si>
  <si>
    <t>Зменшення видатків по нарахуванню на оплату праці</t>
  </si>
  <si>
    <t>0113193</t>
  </si>
  <si>
    <t>Разом по 0113193</t>
  </si>
  <si>
    <t>Зменшення видатків на заробітну плату у зв'язку з ліквідацією Кровненського ЗДО "Пролісок" та скороченням штатних одиниць з 01.05.2026 року</t>
  </si>
  <si>
    <t>Придбання комп'ютера в зборі для відділу бухгалтерського обліку та звітності</t>
  </si>
  <si>
    <t xml:space="preserve">Відшкодування витрат КНП "АЗПСМ с. Постольне", пов'язаних з відпуском лікарських засобів безоплатно і на пільгових умовах громадянам, які мають на це право відповідно до законодавства </t>
  </si>
  <si>
    <t>Оренда  приміщення КНП  "АЗПСМ с. Постольне" для фахівця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 та оплата комунальних послуг</t>
  </si>
  <si>
    <r>
      <t xml:space="preserve">                </t>
    </r>
    <r>
      <rPr>
        <b/>
        <sz val="48"/>
        <rFont val="Times New Roman"/>
        <family val="1"/>
        <charset val="204"/>
      </rPr>
      <t xml:space="preserve"> Пояснювальна записка</t>
    </r>
    <r>
      <rPr>
        <b/>
        <sz val="36"/>
        <rFont val="Times New Roman"/>
        <family val="1"/>
        <charset val="204"/>
      </rPr>
      <t xml:space="preserve">
 до рішення сімдесят другої сесії  восьмого скликання Миколаївської сільської ради
                  від 18.06.2026 № 05
«Про внесення змін до рішення шістдесят шостої сесії восьмого скликання Миколаївської сільської ради 
від 23.12.2025 року № 39 «Про бюджет Миколаївської сільської територіальної громади на 2026 рік»
</t>
    </r>
  </si>
  <si>
    <t>Придбання пелетів паливних для Северинівського ЗДО "Веселка"</t>
  </si>
  <si>
    <t xml:space="preserve">2.  Зменшення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"Нова українська школа" згідно повідомлення Державної казначейської служби України від 25.05.2026 № 29 в сумі 628 900 грн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</si>
</sst>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32"/>
      <name val="Times New Roman"/>
      <family val="1"/>
      <charset val="204"/>
    </font>
    <font>
      <sz val="32"/>
      <color theme="1"/>
      <name val="Calibri"/>
      <family val="2"/>
      <charset val="204"/>
      <scheme val="minor"/>
    </font>
    <font>
      <sz val="32"/>
      <name val="Times New Roman"/>
      <family val="1"/>
      <charset val="204"/>
    </font>
    <font>
      <sz val="32"/>
      <color theme="1"/>
      <name val="Times New Roman"/>
      <family val="1"/>
      <charset val="204"/>
    </font>
    <font>
      <b/>
      <sz val="40"/>
      <color theme="1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4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2" fillId="3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right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9" xfId="0" applyNumberFormat="1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right" vertic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vertical="center" wrapText="1"/>
    </xf>
    <xf numFmtId="4" fontId="4" fillId="2" borderId="8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4" fontId="2" fillId="0" borderId="10" xfId="0" applyNumberFormat="1" applyFont="1" applyFill="1" applyBorder="1" applyAlignment="1">
      <alignment horizontal="right" vertical="center" wrapText="1"/>
    </xf>
    <xf numFmtId="4" fontId="2" fillId="0" borderId="9" xfId="0" applyNumberFormat="1" applyFont="1" applyFill="1" applyBorder="1" applyAlignment="1">
      <alignment horizontal="right" vertical="center" wrapText="1"/>
    </xf>
    <xf numFmtId="4" fontId="2" fillId="4" borderId="3" xfId="0" applyNumberFormat="1" applyFont="1" applyFill="1" applyBorder="1" applyAlignment="1">
      <alignment horizontal="right" vertical="center" wrapText="1"/>
    </xf>
    <xf numFmtId="4" fontId="4" fillId="2" borderId="6" xfId="0" applyNumberFormat="1" applyFont="1" applyFill="1" applyBorder="1" applyAlignment="1">
      <alignment vertical="center" wrapText="1"/>
    </xf>
    <xf numFmtId="4" fontId="4" fillId="2" borderId="9" xfId="0" applyNumberFormat="1" applyFont="1" applyFill="1" applyBorder="1" applyAlignment="1">
      <alignment vertical="center" wrapText="1"/>
    </xf>
    <xf numFmtId="4" fontId="4" fillId="2" borderId="10" xfId="0" applyNumberFormat="1" applyFont="1" applyFill="1" applyBorder="1" applyAlignment="1">
      <alignment vertical="center" wrapText="1"/>
    </xf>
    <xf numFmtId="4" fontId="2" fillId="0" borderId="3" xfId="0" applyNumberFormat="1" applyFont="1" applyFill="1" applyBorder="1" applyAlignment="1">
      <alignment horizontal="right" vertical="center" wrapText="1"/>
    </xf>
    <xf numFmtId="4" fontId="2" fillId="4" borderId="1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center" vertical="center" wrapText="1"/>
    </xf>
    <xf numFmtId="4" fontId="4" fillId="0" borderId="8" xfId="0" applyNumberFormat="1" applyFont="1" applyFill="1" applyBorder="1" applyAlignment="1">
      <alignment horizontal="right" vertical="center" wrapText="1"/>
    </xf>
    <xf numFmtId="4" fontId="2" fillId="4" borderId="4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4" fillId="2" borderId="18" xfId="0" applyNumberFormat="1" applyFont="1" applyFill="1" applyBorder="1" applyAlignment="1">
      <alignment vertical="center" wrapText="1"/>
    </xf>
    <xf numFmtId="49" fontId="2" fillId="0" borderId="19" xfId="0" applyNumberFormat="1" applyFont="1" applyFill="1" applyBorder="1" applyAlignment="1">
      <alignment horizontal="left" vertical="center" wrapText="1"/>
    </xf>
    <xf numFmtId="4" fontId="2" fillId="0" borderId="20" xfId="0" applyNumberFormat="1" applyFont="1" applyFill="1" applyBorder="1" applyAlignment="1">
      <alignment horizontal="right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right" vertical="center"/>
    </xf>
    <xf numFmtId="0" fontId="4" fillId="0" borderId="23" xfId="0" applyFont="1" applyFill="1" applyBorder="1" applyAlignment="1">
      <alignment horizontal="left" vertical="center" wrapText="1"/>
    </xf>
    <xf numFmtId="0" fontId="5" fillId="0" borderId="24" xfId="0" applyFont="1" applyBorder="1" applyAlignment="1">
      <alignment horizontal="right" vertical="center"/>
    </xf>
    <xf numFmtId="4" fontId="4" fillId="2" borderId="25" xfId="0" applyNumberFormat="1" applyFont="1" applyFill="1" applyBorder="1" applyAlignment="1">
      <alignment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4" fontId="2" fillId="0" borderId="28" xfId="0" applyNumberFormat="1" applyFont="1" applyFill="1" applyBorder="1" applyAlignment="1">
      <alignment horizontal="right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4" fontId="2" fillId="0" borderId="20" xfId="0" applyNumberFormat="1" applyFont="1" applyFill="1" applyBorder="1" applyAlignment="1">
      <alignment horizontal="center" vertical="center" wrapText="1"/>
    </xf>
    <xf numFmtId="4" fontId="2" fillId="2" borderId="31" xfId="0" applyNumberFormat="1" applyFont="1" applyFill="1" applyBorder="1" applyAlignment="1">
      <alignment vertical="center" wrapText="1"/>
    </xf>
    <xf numFmtId="49" fontId="2" fillId="0" borderId="33" xfId="0" applyNumberFormat="1" applyFont="1" applyFill="1" applyBorder="1" applyAlignment="1">
      <alignment horizontal="left" vertical="center" wrapText="1"/>
    </xf>
    <xf numFmtId="4" fontId="2" fillId="0" borderId="34" xfId="0" applyNumberFormat="1" applyFont="1" applyFill="1" applyBorder="1" applyAlignment="1">
      <alignment horizontal="right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2" fillId="0" borderId="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tabSelected="1" zoomScale="50" zoomScaleNormal="50" zoomScaleSheetLayoutView="85" workbookViewId="0">
      <selection activeCell="G41" sqref="G41"/>
    </sheetView>
  </sheetViews>
  <sheetFormatPr defaultColWidth="9.109375" defaultRowHeight="40.799999999999997" x14ac:dyDescent="0.75"/>
  <cols>
    <col min="1" max="1" width="37.6640625" style="1" customWidth="1"/>
    <col min="2" max="2" width="40.109375" style="1" customWidth="1"/>
    <col min="3" max="3" width="255.6640625" style="1" customWidth="1"/>
    <col min="4" max="4" width="37.109375" style="1" customWidth="1"/>
    <col min="5" max="5" width="9.33203125" style="1" bestFit="1" customWidth="1"/>
    <col min="6" max="6" width="14.33203125" style="1" bestFit="1" customWidth="1"/>
    <col min="7" max="20" width="9.109375" style="1"/>
    <col min="21" max="21" width="8.33203125" style="1" customWidth="1"/>
    <col min="22" max="16384" width="9.109375" style="1"/>
  </cols>
  <sheetData>
    <row r="1" spans="1:3" ht="269.39999999999998" customHeight="1" x14ac:dyDescent="0.75">
      <c r="A1" s="78" t="s">
        <v>46</v>
      </c>
      <c r="B1" s="79"/>
      <c r="C1" s="79"/>
    </row>
    <row r="2" spans="1:3" ht="75.599999999999994" customHeight="1" thickBot="1" x14ac:dyDescent="0.8">
      <c r="A2" s="80" t="s">
        <v>9</v>
      </c>
      <c r="B2" s="80"/>
      <c r="C2" s="80"/>
    </row>
    <row r="3" spans="1:3" ht="75.599999999999994" customHeight="1" thickBot="1" x14ac:dyDescent="0.8">
      <c r="A3" s="6" t="s">
        <v>0</v>
      </c>
      <c r="B3" s="3" t="s">
        <v>2</v>
      </c>
      <c r="C3" s="3" t="s">
        <v>1</v>
      </c>
    </row>
    <row r="4" spans="1:3" ht="66" customHeight="1" x14ac:dyDescent="0.75">
      <c r="A4" s="10" t="s">
        <v>10</v>
      </c>
      <c r="B4" s="36"/>
      <c r="C4" s="21"/>
    </row>
    <row r="5" spans="1:3" ht="87.6" customHeight="1" x14ac:dyDescent="0.75">
      <c r="A5" s="11">
        <v>2210</v>
      </c>
      <c r="B5" s="37">
        <v>43085</v>
      </c>
      <c r="C5" s="22" t="s">
        <v>36</v>
      </c>
    </row>
    <row r="6" spans="1:3" ht="66" customHeight="1" x14ac:dyDescent="0.75">
      <c r="A6" s="11">
        <v>2240</v>
      </c>
      <c r="B6" s="37">
        <v>20000</v>
      </c>
      <c r="C6" s="22" t="s">
        <v>17</v>
      </c>
    </row>
    <row r="7" spans="1:3" ht="66" customHeight="1" x14ac:dyDescent="0.75">
      <c r="A7" s="11">
        <v>2274</v>
      </c>
      <c r="B7" s="37">
        <v>-60</v>
      </c>
      <c r="C7" s="22" t="s">
        <v>18</v>
      </c>
    </row>
    <row r="8" spans="1:3" ht="66" customHeight="1" x14ac:dyDescent="0.75">
      <c r="A8" s="11">
        <v>2275</v>
      </c>
      <c r="B8" s="37">
        <v>-25500</v>
      </c>
      <c r="C8" s="22" t="s">
        <v>19</v>
      </c>
    </row>
    <row r="9" spans="1:3" ht="84" customHeight="1" thickBot="1" x14ac:dyDescent="0.8">
      <c r="A9" s="12">
        <v>3110</v>
      </c>
      <c r="B9" s="38">
        <v>30560</v>
      </c>
      <c r="C9" s="23" t="s">
        <v>43</v>
      </c>
    </row>
    <row r="10" spans="1:3" ht="83.4" customHeight="1" thickBot="1" x14ac:dyDescent="0.8">
      <c r="A10" s="66" t="s">
        <v>11</v>
      </c>
      <c r="B10" s="68">
        <f>B5+B6+B7+B8+B9</f>
        <v>68085</v>
      </c>
      <c r="C10" s="69"/>
    </row>
    <row r="11" spans="1:3" ht="65.400000000000006" customHeight="1" x14ac:dyDescent="0.75">
      <c r="A11" s="74" t="s">
        <v>23</v>
      </c>
      <c r="B11" s="75"/>
      <c r="C11" s="76"/>
    </row>
    <row r="12" spans="1:3" ht="118.2" customHeight="1" thickBot="1" x14ac:dyDescent="0.8">
      <c r="A12" s="63">
        <v>2610</v>
      </c>
      <c r="B12" s="64">
        <v>18000</v>
      </c>
      <c r="C12" s="65" t="s">
        <v>44</v>
      </c>
    </row>
    <row r="13" spans="1:3" ht="83.4" customHeight="1" thickBot="1" x14ac:dyDescent="0.8">
      <c r="A13" s="66" t="s">
        <v>24</v>
      </c>
      <c r="B13" s="68">
        <f>B12</f>
        <v>18000</v>
      </c>
      <c r="C13" s="69"/>
    </row>
    <row r="14" spans="1:3" ht="65.400000000000006" customHeight="1" x14ac:dyDescent="0.75">
      <c r="A14" s="58" t="s">
        <v>40</v>
      </c>
      <c r="B14" s="59"/>
      <c r="C14" s="60"/>
    </row>
    <row r="15" spans="1:3" ht="131.4" customHeight="1" thickBot="1" x14ac:dyDescent="0.8">
      <c r="A15" s="61">
        <v>2610</v>
      </c>
      <c r="B15" s="57">
        <v>23427</v>
      </c>
      <c r="C15" s="62" t="s">
        <v>45</v>
      </c>
    </row>
    <row r="16" spans="1:3" ht="83.4" customHeight="1" thickBot="1" x14ac:dyDescent="0.8">
      <c r="A16" s="70" t="s">
        <v>41</v>
      </c>
      <c r="B16" s="73">
        <f>B15</f>
        <v>23427</v>
      </c>
      <c r="C16" s="71"/>
    </row>
    <row r="17" spans="1:3" ht="66" customHeight="1" x14ac:dyDescent="0.75">
      <c r="A17" s="58" t="s">
        <v>12</v>
      </c>
      <c r="B17" s="72"/>
      <c r="C17" s="60"/>
    </row>
    <row r="18" spans="1:3" ht="83.4" customHeight="1" thickBot="1" x14ac:dyDescent="0.8">
      <c r="A18" s="63">
        <v>2730</v>
      </c>
      <c r="B18" s="64">
        <v>100000</v>
      </c>
      <c r="C18" s="65" t="s">
        <v>37</v>
      </c>
    </row>
    <row r="19" spans="1:3" ht="84" customHeight="1" thickBot="1" x14ac:dyDescent="0.8">
      <c r="A19" s="66" t="s">
        <v>16</v>
      </c>
      <c r="B19" s="68">
        <f>B18</f>
        <v>100000</v>
      </c>
      <c r="C19" s="67"/>
    </row>
    <row r="20" spans="1:3" ht="66" customHeight="1" x14ac:dyDescent="0.75">
      <c r="A20" s="14" t="s">
        <v>20</v>
      </c>
      <c r="B20" s="42"/>
      <c r="C20" s="29"/>
    </row>
    <row r="21" spans="1:3" ht="75.599999999999994" customHeight="1" x14ac:dyDescent="0.75">
      <c r="A21" s="11">
        <v>2240</v>
      </c>
      <c r="B21" s="37">
        <v>50000</v>
      </c>
      <c r="C21" s="22" t="s">
        <v>21</v>
      </c>
    </row>
    <row r="22" spans="1:3" ht="75.599999999999994" customHeight="1" thickBot="1" x14ac:dyDescent="0.8">
      <c r="A22" s="15" t="s">
        <v>22</v>
      </c>
      <c r="B22" s="41">
        <f>B21</f>
        <v>50000</v>
      </c>
      <c r="C22" s="28"/>
    </row>
    <row r="23" spans="1:3" ht="52.5" customHeight="1" x14ac:dyDescent="0.75">
      <c r="A23" s="14" t="s">
        <v>13</v>
      </c>
      <c r="B23" s="42"/>
      <c r="C23" s="29"/>
    </row>
    <row r="24" spans="1:3" ht="75.599999999999994" customHeight="1" thickBot="1" x14ac:dyDescent="0.8">
      <c r="A24" s="12">
        <v>2210</v>
      </c>
      <c r="B24" s="38">
        <v>-123085</v>
      </c>
      <c r="C24" s="23" t="s">
        <v>38</v>
      </c>
    </row>
    <row r="25" spans="1:3" ht="75.599999999999994" customHeight="1" thickBot="1" x14ac:dyDescent="0.8">
      <c r="A25" s="13" t="s">
        <v>14</v>
      </c>
      <c r="B25" s="39">
        <f>B24</f>
        <v>-123085</v>
      </c>
      <c r="C25" s="26"/>
    </row>
    <row r="26" spans="1:3" ht="84" customHeight="1" thickBot="1" x14ac:dyDescent="0.8">
      <c r="A26" s="16" t="s">
        <v>6</v>
      </c>
      <c r="B26" s="43">
        <f>B10+B13+B16+B19+B22+B25</f>
        <v>136427</v>
      </c>
      <c r="C26" s="30"/>
    </row>
    <row r="27" spans="1:3" ht="66" customHeight="1" x14ac:dyDescent="0.75">
      <c r="A27" s="10" t="s">
        <v>25</v>
      </c>
      <c r="B27" s="44"/>
      <c r="C27" s="27"/>
    </row>
    <row r="28" spans="1:3" ht="81.599999999999994" customHeight="1" x14ac:dyDescent="0.75">
      <c r="A28" s="11">
        <v>2111</v>
      </c>
      <c r="B28" s="37">
        <v>-220000</v>
      </c>
      <c r="C28" s="22" t="s">
        <v>42</v>
      </c>
    </row>
    <row r="29" spans="1:3" ht="81.599999999999994" customHeight="1" x14ac:dyDescent="0.75">
      <c r="A29" s="11">
        <v>2120</v>
      </c>
      <c r="B29" s="37">
        <v>-120000</v>
      </c>
      <c r="C29" s="22" t="s">
        <v>39</v>
      </c>
    </row>
    <row r="30" spans="1:3" ht="81.599999999999994" customHeight="1" thickBot="1" x14ac:dyDescent="0.8">
      <c r="A30" s="12">
        <v>2275</v>
      </c>
      <c r="B30" s="38">
        <v>320000</v>
      </c>
      <c r="C30" s="23" t="s">
        <v>47</v>
      </c>
    </row>
    <row r="31" spans="1:3" ht="84" customHeight="1" thickBot="1" x14ac:dyDescent="0.8">
      <c r="A31" s="13" t="s">
        <v>26</v>
      </c>
      <c r="B31" s="39">
        <f>B28+B29+B30</f>
        <v>-20000</v>
      </c>
      <c r="C31" s="26"/>
    </row>
    <row r="32" spans="1:3" ht="66" customHeight="1" x14ac:dyDescent="0.75">
      <c r="A32" s="14" t="s">
        <v>27</v>
      </c>
      <c r="B32" s="45"/>
      <c r="C32" s="29"/>
    </row>
    <row r="33" spans="1:3" ht="65.400000000000006" customHeight="1" x14ac:dyDescent="0.75">
      <c r="A33" s="11">
        <v>2240</v>
      </c>
      <c r="B33" s="37">
        <v>10000</v>
      </c>
      <c r="C33" s="22" t="s">
        <v>28</v>
      </c>
    </row>
    <row r="34" spans="1:3" ht="65.400000000000006" customHeight="1" thickBot="1" x14ac:dyDescent="0.8">
      <c r="A34" s="17">
        <v>2250</v>
      </c>
      <c r="B34" s="46">
        <v>10000</v>
      </c>
      <c r="C34" s="28" t="s">
        <v>15</v>
      </c>
    </row>
    <row r="35" spans="1:3" ht="84" customHeight="1" thickBot="1" x14ac:dyDescent="0.8">
      <c r="A35" s="6" t="s">
        <v>29</v>
      </c>
      <c r="B35" s="47">
        <f>B33+B34</f>
        <v>20000</v>
      </c>
      <c r="C35" s="31"/>
    </row>
    <row r="36" spans="1:3" ht="84" customHeight="1" thickBot="1" x14ac:dyDescent="0.8">
      <c r="A36" s="5" t="s">
        <v>30</v>
      </c>
      <c r="B36" s="48">
        <f>B31+B35</f>
        <v>0</v>
      </c>
      <c r="C36" s="32"/>
    </row>
    <row r="37" spans="1:3" ht="66" customHeight="1" x14ac:dyDescent="0.75">
      <c r="A37" s="18">
        <v>3718710</v>
      </c>
      <c r="B37" s="49"/>
      <c r="C37" s="25"/>
    </row>
    <row r="38" spans="1:3" ht="84" customHeight="1" thickBot="1" x14ac:dyDescent="0.8">
      <c r="A38" s="12">
        <v>9000</v>
      </c>
      <c r="B38" s="50">
        <v>-205983</v>
      </c>
      <c r="C38" s="23" t="s">
        <v>8</v>
      </c>
    </row>
    <row r="39" spans="1:3" ht="84" customHeight="1" thickBot="1" x14ac:dyDescent="0.8">
      <c r="A39" s="13" t="s">
        <v>4</v>
      </c>
      <c r="B39" s="39">
        <f>B38</f>
        <v>-205983</v>
      </c>
      <c r="C39" s="24"/>
    </row>
    <row r="40" spans="1:3" ht="66" customHeight="1" x14ac:dyDescent="0.75">
      <c r="A40" s="19">
        <v>3719770</v>
      </c>
      <c r="B40" s="40"/>
      <c r="C40" s="21"/>
    </row>
    <row r="41" spans="1:3" ht="138" customHeight="1" thickBot="1" x14ac:dyDescent="0.8">
      <c r="A41" s="12">
        <v>2620</v>
      </c>
      <c r="B41" s="38">
        <v>69556</v>
      </c>
      <c r="C41" s="33" t="s">
        <v>34</v>
      </c>
    </row>
    <row r="42" spans="1:3" ht="84" customHeight="1" thickBot="1" x14ac:dyDescent="0.8">
      <c r="A42" s="13" t="s">
        <v>35</v>
      </c>
      <c r="B42" s="39">
        <f>B41</f>
        <v>69556</v>
      </c>
      <c r="C42" s="24"/>
    </row>
    <row r="43" spans="1:3" ht="84" customHeight="1" thickBot="1" x14ac:dyDescent="0.8">
      <c r="A43" s="20" t="s">
        <v>5</v>
      </c>
      <c r="B43" s="51">
        <f>B39+B42</f>
        <v>-136427</v>
      </c>
      <c r="C43" s="34"/>
    </row>
    <row r="44" spans="1:3" ht="84" customHeight="1" thickBot="1" x14ac:dyDescent="0.8">
      <c r="A44" s="8" t="s">
        <v>3</v>
      </c>
      <c r="B44" s="9">
        <f>B26+B36+B43</f>
        <v>0</v>
      </c>
      <c r="C44" s="35"/>
    </row>
    <row r="45" spans="1:3" ht="129.6" customHeight="1" thickBot="1" x14ac:dyDescent="0.8">
      <c r="A45" s="81" t="s">
        <v>48</v>
      </c>
      <c r="B45" s="81"/>
      <c r="C45" s="81"/>
    </row>
    <row r="46" spans="1:3" ht="75.599999999999994" customHeight="1" thickBot="1" x14ac:dyDescent="0.8">
      <c r="A46" s="3" t="s">
        <v>0</v>
      </c>
      <c r="B46" s="3" t="s">
        <v>2</v>
      </c>
      <c r="C46" s="3" t="s">
        <v>1</v>
      </c>
    </row>
    <row r="47" spans="1:3" ht="66" customHeight="1" x14ac:dyDescent="0.75">
      <c r="A47" s="10" t="s">
        <v>31</v>
      </c>
      <c r="B47" s="36"/>
      <c r="C47" s="21"/>
    </row>
    <row r="48" spans="1:3" ht="65.400000000000006" customHeight="1" x14ac:dyDescent="0.75">
      <c r="A48" s="52">
        <v>3220</v>
      </c>
      <c r="B48" s="37">
        <v>-628900</v>
      </c>
      <c r="C48" s="22" t="s">
        <v>32</v>
      </c>
    </row>
    <row r="49" spans="1:3" ht="84" customHeight="1" thickBot="1" x14ac:dyDescent="0.8">
      <c r="A49" s="15" t="s">
        <v>33</v>
      </c>
      <c r="B49" s="56">
        <f>B48</f>
        <v>-628900</v>
      </c>
      <c r="C49" s="53"/>
    </row>
    <row r="50" spans="1:3" ht="84" customHeight="1" thickBot="1" x14ac:dyDescent="0.8">
      <c r="A50" s="5" t="s">
        <v>5</v>
      </c>
      <c r="B50" s="7">
        <f>B49</f>
        <v>-628900</v>
      </c>
      <c r="C50" s="54"/>
    </row>
    <row r="51" spans="1:3" ht="84" customHeight="1" thickBot="1" x14ac:dyDescent="0.8">
      <c r="A51" s="2" t="s">
        <v>3</v>
      </c>
      <c r="B51" s="4">
        <f>B50</f>
        <v>-628900</v>
      </c>
      <c r="C51" s="55"/>
    </row>
    <row r="52" spans="1:3" ht="199.2" customHeight="1" x14ac:dyDescent="0.85">
      <c r="A52" s="77" t="s">
        <v>7</v>
      </c>
      <c r="B52" s="77"/>
      <c r="C52" s="77"/>
    </row>
  </sheetData>
  <mergeCells count="4">
    <mergeCell ref="A52:C52"/>
    <mergeCell ref="A1:C1"/>
    <mergeCell ref="A2:C2"/>
    <mergeCell ref="A45:C45"/>
  </mergeCells>
  <printOptions horizontalCentered="1"/>
  <pageMargins left="0.78740157480314965" right="0.39370078740157483" top="0.39370078740157483" bottom="0.39370078740157483" header="0.78740157480314965" footer="0.39370078740157483"/>
  <pageSetup paperSize="9" scale="2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в рішення</vt:lpstr>
      <vt:lpstr>'в рішення'!Область_друку</vt:lpstr>
    </vt:vector>
  </TitlesOfParts>
  <Company>Private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viktoria</cp:lastModifiedBy>
  <cp:lastPrinted>2026-06-19T11:31:39Z</cp:lastPrinted>
  <dcterms:created xsi:type="dcterms:W3CDTF">2018-02-05T12:15:00Z</dcterms:created>
  <dcterms:modified xsi:type="dcterms:W3CDTF">2026-07-03T07:46:28Z</dcterms:modified>
</cp:coreProperties>
</file>