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ішення сесій 2020 рік на 2024 рік\Сімдесят третя сесія від 23.07.2026\Рішення\"/>
    </mc:Choice>
  </mc:AlternateContent>
  <bookViews>
    <workbookView xWindow="0" yWindow="0" windowWidth="23040" windowHeight="11268"/>
  </bookViews>
  <sheets>
    <sheet name="затверджено" sheetId="20" r:id="rId1"/>
    <sheet name="зміни" sheetId="21" r:id="rId2"/>
    <sheet name="зі змінами" sheetId="22" r:id="rId3"/>
  </sheets>
  <definedNames>
    <definedName name="_xlnm.Print_Titles" localSheetId="0">затверджено!$7:$11</definedName>
    <definedName name="_xlnm.Print_Titles" localSheetId="2">'зі змінами'!$3:$7</definedName>
  </definedNames>
  <calcPr calcId="162913"/>
</workbook>
</file>

<file path=xl/calcChain.xml><?xml version="1.0" encoding="utf-8"?>
<calcChain xmlns="http://schemas.openxmlformats.org/spreadsheetml/2006/main">
  <c r="P54" i="22" l="1"/>
  <c r="P53" i="22"/>
  <c r="P52" i="22"/>
  <c r="P51" i="22"/>
  <c r="P50" i="22"/>
  <c r="P49" i="22"/>
  <c r="P48" i="22"/>
  <c r="P47" i="22"/>
  <c r="P46" i="22"/>
  <c r="P45" i="22"/>
  <c r="P44" i="22"/>
  <c r="P43" i="22"/>
  <c r="P42" i="22"/>
  <c r="P41" i="22"/>
  <c r="P40" i="22"/>
  <c r="P39" i="22"/>
  <c r="P38" i="22"/>
  <c r="P37" i="22"/>
  <c r="P36" i="22"/>
  <c r="P35" i="22"/>
  <c r="P34" i="22"/>
  <c r="P33" i="22"/>
  <c r="P32" i="22"/>
  <c r="P31" i="22"/>
  <c r="P30" i="22"/>
  <c r="P29" i="22"/>
  <c r="P28" i="22"/>
  <c r="P27" i="22"/>
  <c r="P26" i="22"/>
  <c r="P25" i="22"/>
  <c r="P24" i="22"/>
  <c r="P23" i="22"/>
  <c r="P22" i="22"/>
  <c r="P21" i="22"/>
  <c r="P20" i="22"/>
  <c r="P19" i="22"/>
  <c r="P18" i="22"/>
  <c r="P17" i="22"/>
  <c r="P16" i="22"/>
  <c r="P15" i="22"/>
  <c r="P14" i="22"/>
  <c r="P13" i="22"/>
  <c r="P12" i="22"/>
  <c r="P11" i="22"/>
  <c r="P10" i="22"/>
  <c r="P9" i="22"/>
  <c r="P8" i="22"/>
  <c r="P20" i="21" l="1"/>
  <c r="P19" i="21"/>
  <c r="P18" i="21"/>
  <c r="P17" i="21"/>
  <c r="P16" i="21"/>
  <c r="P15" i="21"/>
  <c r="P14" i="21"/>
  <c r="P13" i="21"/>
  <c r="P12" i="21"/>
  <c r="P11" i="21"/>
  <c r="P10" i="21"/>
  <c r="P9" i="21"/>
  <c r="P8" i="21"/>
  <c r="P58" i="20" l="1"/>
  <c r="P57" i="20"/>
  <c r="P56" i="20"/>
  <c r="P55" i="20"/>
  <c r="P54" i="20"/>
  <c r="P53" i="20"/>
  <c r="P52" i="20"/>
  <c r="P51" i="20"/>
  <c r="P50" i="20"/>
  <c r="P49" i="20"/>
  <c r="P48" i="20"/>
  <c r="P47" i="20"/>
  <c r="P46" i="20"/>
  <c r="P45" i="20"/>
  <c r="P44" i="20"/>
  <c r="P43" i="20"/>
  <c r="P42" i="20"/>
  <c r="P41" i="20"/>
  <c r="P40" i="20"/>
  <c r="P39" i="20"/>
  <c r="P38" i="20"/>
  <c r="P37" i="20"/>
  <c r="P36" i="20"/>
  <c r="P35" i="20"/>
  <c r="P34" i="20"/>
  <c r="P33" i="20"/>
  <c r="P32" i="20"/>
  <c r="P31" i="20"/>
  <c r="P30" i="20"/>
  <c r="P29" i="20"/>
  <c r="P28" i="20"/>
  <c r="P27" i="20"/>
  <c r="P26" i="20"/>
  <c r="P25" i="20"/>
  <c r="P24" i="20"/>
  <c r="P23" i="20"/>
  <c r="P22" i="20"/>
  <c r="P21" i="20"/>
  <c r="P20" i="20"/>
  <c r="P19" i="20"/>
  <c r="P18" i="20"/>
  <c r="P17" i="20"/>
  <c r="P16" i="20"/>
  <c r="P15" i="20"/>
  <c r="P14" i="20"/>
  <c r="P13" i="20"/>
  <c r="P12" i="20"/>
</calcChain>
</file>

<file path=xl/sharedStrings.xml><?xml version="1.0" encoding="utf-8"?>
<sst xmlns="http://schemas.openxmlformats.org/spreadsheetml/2006/main" count="458" uniqueCount="168">
  <si>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</si>
  <si>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</si>
  <si>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</si>
  <si>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</si>
  <si>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</si>
  <si>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0100000</t>
  </si>
  <si>
    <t>Миколаївська сільська рада Сумського району Сумської області</t>
  </si>
  <si>
    <t>0110000</t>
  </si>
  <si>
    <t>0111</t>
  </si>
  <si>
    <t>0990</t>
  </si>
  <si>
    <t>1070</t>
  </si>
  <si>
    <t>Компенсаційні виплати на пільговий проїзд автомобільним транспортом окремим категоріям громадян</t>
  </si>
  <si>
    <t>0824</t>
  </si>
  <si>
    <t>4060</t>
  </si>
  <si>
    <t>0828</t>
  </si>
  <si>
    <t>0620</t>
  </si>
  <si>
    <t>0490</t>
  </si>
  <si>
    <t>0320</t>
  </si>
  <si>
    <t>0421</t>
  </si>
  <si>
    <t>0133</t>
  </si>
  <si>
    <t>0511</t>
  </si>
  <si>
    <t>Охорона та раціональне використання природних ресурсів</t>
  </si>
  <si>
    <t>0910</t>
  </si>
  <si>
    <t>1010</t>
  </si>
  <si>
    <t>0921</t>
  </si>
  <si>
    <t>0810</t>
  </si>
  <si>
    <t>5061</t>
  </si>
  <si>
    <t>Фінансове управління Миколаївської сільської ради Сумського району Сумської області</t>
  </si>
  <si>
    <t>0180</t>
  </si>
  <si>
    <t xml:space="preserve"> РОЗПОДІЛ</t>
  </si>
  <si>
    <t>Додаток № 3</t>
  </si>
  <si>
    <t>Інші субвенції з місцевого бюджету</t>
  </si>
  <si>
    <t>0610000</t>
  </si>
  <si>
    <t>0611010</t>
  </si>
  <si>
    <t>Надання дошкільної освіти</t>
  </si>
  <si>
    <t>0613033</t>
  </si>
  <si>
    <t>4030</t>
  </si>
  <si>
    <t>Забезпечення діяльності бібліотек</t>
  </si>
  <si>
    <t>0118130</t>
  </si>
  <si>
    <t>0116013</t>
  </si>
  <si>
    <t>6013</t>
  </si>
  <si>
    <t>Забезпечення діяльності водопровідно-каналізаційного господарства</t>
  </si>
  <si>
    <t>0116030</t>
  </si>
  <si>
    <t>6030</t>
  </si>
  <si>
    <t>Організація благоустрою населених пунктів</t>
  </si>
  <si>
    <t>0118311</t>
  </si>
  <si>
    <t>0600000</t>
  </si>
  <si>
    <t>Код Функціональної класифікації видатків та кредитування бюджету</t>
  </si>
  <si>
    <t>у тому числі бюджет розвитку</t>
  </si>
  <si>
    <t>УСЬОГО</t>
  </si>
  <si>
    <t>0113033</t>
  </si>
  <si>
    <t>0113112</t>
  </si>
  <si>
    <t>Заходи державної політики з питань дітей та їх соціального захисту</t>
  </si>
  <si>
    <t>0113180</t>
  </si>
  <si>
    <t>0113242</t>
  </si>
  <si>
    <t>0117130</t>
  </si>
  <si>
    <t>0112113</t>
  </si>
  <si>
    <t>Первинна медична допомога населенню, що надається амбулаторно-поліклінічними закладами (відділеннями)</t>
  </si>
  <si>
    <t>Забезпечення діяльності інших закладів у сфері освіти</t>
  </si>
  <si>
    <t>0613242</t>
  </si>
  <si>
    <t>0721</t>
  </si>
  <si>
    <t>0117680</t>
  </si>
  <si>
    <t>Членські внески до асоціацій органів місцевого самоврядування</t>
  </si>
  <si>
    <t>0610160</t>
  </si>
  <si>
    <t>0160</t>
  </si>
  <si>
    <t>3710160</t>
  </si>
  <si>
    <t>(код бюджету)</t>
  </si>
  <si>
    <t>Код Типової програмної класифікації видатків та кредитування місцевого бюджету</t>
  </si>
  <si>
    <t>усього</t>
  </si>
  <si>
    <t>Разом</t>
  </si>
  <si>
    <t>Код Програмної класифікації видатків та кредитування місцевого бюджету</t>
  </si>
  <si>
    <t>0110150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</si>
  <si>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</si>
  <si>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</si>
  <si>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2113</t>
  </si>
  <si>
    <t>3033</t>
  </si>
  <si>
    <t>3112</t>
  </si>
  <si>
    <t>1040</t>
  </si>
  <si>
    <t>3180</t>
  </si>
  <si>
    <t>1060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</si>
  <si>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</si>
  <si>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3242</t>
  </si>
  <si>
    <t>1090</t>
  </si>
  <si>
    <t>Забезпечення діяльності палаців i будинків культури, клубів, центрів дозвілля та iнших клубних закладів</t>
  </si>
  <si>
    <t>7130</t>
  </si>
  <si>
    <t>Здійснення заходів із землеустрою</t>
  </si>
  <si>
    <t>7680</t>
  </si>
  <si>
    <t>8130</t>
  </si>
  <si>
    <t>8311</t>
  </si>
  <si>
    <t>3718710</t>
  </si>
  <si>
    <t>8710</t>
  </si>
  <si>
    <t>Резервний фонд місцевого бюджету</t>
  </si>
  <si>
    <t>3719770</t>
  </si>
  <si>
    <t>9770</t>
  </si>
  <si>
    <t>Керівництво і управління у відповідній сфері у містах (місті Києві), селищах, селах, територіальних громадах</t>
  </si>
  <si>
    <t>0611021</t>
  </si>
  <si>
    <t>1021</t>
  </si>
  <si>
    <t>0611031</t>
  </si>
  <si>
    <t>1031</t>
  </si>
  <si>
    <t>0611141</t>
  </si>
  <si>
    <t>1141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</si>
  <si>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</si>
  <si>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</si>
  <si>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</si>
  <si>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0118230</t>
  </si>
  <si>
    <t>8230</t>
  </si>
  <si>
    <t>0380</t>
  </si>
  <si>
    <t>Інші заходи громадського порядку та безпеки</t>
  </si>
  <si>
    <t>0113160</t>
  </si>
  <si>
    <t>3160</t>
  </si>
  <si>
    <t>1000000</t>
  </si>
  <si>
    <t>1010000</t>
  </si>
  <si>
    <t>1010160</t>
  </si>
  <si>
    <t>1014030</t>
  </si>
  <si>
    <t>1014060</t>
  </si>
  <si>
    <t>0611142</t>
  </si>
  <si>
    <t>1142</t>
  </si>
  <si>
    <t xml:space="preserve"> видатків бюджету Миколаївської сільської територіальної громади  на 2026 рік</t>
  </si>
  <si>
    <t>Забезпечення діяльності місцевої та добровільної пожежної охорони</t>
  </si>
  <si>
    <t>0615061</t>
  </si>
  <si>
    <t>Інші програми та заходи у сфері освіти</t>
  </si>
  <si>
    <t>1851200000</t>
  </si>
  <si>
    <t>(грн.)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</si>
  <si>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</si>
  <si>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Надання загальної середньої освіти закладами загальної середньої освіти за рахунок освітньої субвенції</t>
  </si>
  <si>
    <t>0611600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</si>
  <si>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</si>
  <si>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</si>
  <si>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3700000</t>
  </si>
  <si>
    <t>3710000</t>
  </si>
  <si>
    <t>X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</si>
  <si>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</si>
  <si>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Інші заходи та заклади у сфері соціального захисту і соціального забезпечення</t>
  </si>
  <si>
    <t>Надання загальної середньої освіти закладами загальної середньої освіти за рахунок коштів місцевого бюджету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</si>
  <si>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</si>
  <si>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Загальний фонд (внесено змін)</t>
  </si>
  <si>
    <t>Спеціальний фонд (внесено змін)</t>
  </si>
  <si>
    <t>Відділ освіти, молоді та спорту Миколаївської сільської ради Сумського району Сумської області</t>
  </si>
  <si>
    <t>0113193</t>
  </si>
  <si>
    <t>3193</t>
  </si>
  <si>
    <t>1030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</si>
  <si>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</si>
  <si>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Секретар сільської ради                                                                               Вікторія НЕПИЙВОДА</t>
  </si>
  <si>
    <t>0118240</t>
  </si>
  <si>
    <t>8240</t>
  </si>
  <si>
    <t>Заходи та роботи з територіальної оборони</t>
  </si>
  <si>
    <t>0611700</t>
  </si>
  <si>
    <t>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</si>
  <si>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</si>
  <si>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</si>
  <si>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</si>
  <si>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</si>
  <si>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0611200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</si>
  <si>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</si>
  <si>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</si>
  <si>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1014082</t>
  </si>
  <si>
    <t>4082</t>
  </si>
  <si>
    <t>0829</t>
  </si>
  <si>
    <t>Інші заходи в галузі культури і мистецтва</t>
  </si>
  <si>
    <t>3718500</t>
  </si>
  <si>
    <t>8500</t>
  </si>
  <si>
    <t>Нерозподілені трансферти з державного бюджету</t>
  </si>
  <si>
    <t>Загальний фонд  (затверджено з урахуванням змін)</t>
  </si>
  <si>
    <t>Спеціальний фонд  (затверджено з урахуванням змін)</t>
  </si>
  <si>
    <t>Відділ культури Миколаївської сільської ради Сумського району Сумської області</t>
  </si>
  <si>
    <t>Загальний фонд  (затверджено)</t>
  </si>
  <si>
    <t>Спеціальний фонд  (затверджено)</t>
  </si>
  <si>
    <t>до рішення сімдесят третьої сесії восьмого скликання  Миколаївської сільської ради від 23.07.2026 №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</si>
</sst>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/>
    <xf numFmtId="4" fontId="4" fillId="2" borderId="2" xfId="0" applyNumberFormat="1" applyFont="1" applyFill="1" applyBorder="1" applyAlignment="1">
      <alignment vertical="center" wrapText="1"/>
    </xf>
    <xf numFmtId="0" fontId="6" fillId="0" borderId="2" xfId="0" quotePrefix="1" applyFont="1" applyBorder="1" applyAlignment="1">
      <alignment horizontal="center" vertical="center" wrapText="1"/>
    </xf>
    <xf numFmtId="4" fontId="6" fillId="0" borderId="2" xfId="0" quotePrefix="1" applyNumberFormat="1" applyFont="1" applyBorder="1" applyAlignment="1">
      <alignment horizontal="center" vertical="center" wrapText="1"/>
    </xf>
    <xf numFmtId="0" fontId="4" fillId="2" borderId="2" xfId="0" quotePrefix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6" fillId="0" borderId="2" xfId="0" applyNumberFormat="1" applyFont="1" applyBorder="1" applyAlignment="1">
      <alignment vertical="center" wrapText="1"/>
    </xf>
    <xf numFmtId="4" fontId="6" fillId="0" borderId="2" xfId="0" quotePrefix="1" applyNumberFormat="1" applyFont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2" fontId="4" fillId="2" borderId="2" xfId="0" quotePrefix="1" applyNumberFormat="1" applyFont="1" applyFill="1" applyBorder="1" applyAlignment="1">
      <alignment vertical="center" wrapText="1"/>
    </xf>
    <xf numFmtId="2" fontId="4" fillId="2" borderId="2" xfId="0" quotePrefix="1" applyNumberFormat="1" applyFont="1" applyFill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9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4" fontId="1" fillId="0" borderId="0" xfId="0" applyNumberFormat="1" applyFont="1"/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7" fillId="0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2" fontId="3" fillId="2" borderId="4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colors>
    <mruColors>
      <color rgb="FFCCE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0"/>
  <sheetViews>
    <sheetView tabSelected="1" workbookViewId="0">
      <selection activeCell="A7" sqref="A7:A10"/>
    </sheetView>
  </sheetViews>
  <sheetFormatPr defaultColWidth="9.109375" defaultRowHeight="13.2" x14ac:dyDescent="0.25"/>
  <cols>
    <col min="1" max="3" width="12.109375" style="14" customWidth="1"/>
    <col min="4" max="4" width="42.6640625" style="14" customWidth="1"/>
    <col min="5" max="9" width="15.109375" style="14" customWidth="1"/>
    <col min="10" max="15" width="15.6640625" style="14" customWidth="1"/>
    <col min="16" max="16" width="15.88671875" style="14" customWidth="1"/>
    <col min="17" max="16384" width="9.109375" style="14"/>
  </cols>
  <sheetData>
    <row r="1" spans="1:16" ht="13.8" x14ac:dyDescent="0.25">
      <c r="L1" s="23" t="s">
        <v>30</v>
      </c>
      <c r="M1" s="23"/>
      <c r="N1" s="23"/>
      <c r="O1" s="23"/>
      <c r="P1" s="23"/>
    </row>
    <row r="2" spans="1:16" ht="34.5" customHeight="1" x14ac:dyDescent="0.25">
      <c r="L2" s="24" t="s">
        <v>167</v>
      </c>
      <c r="M2" s="24"/>
      <c r="N2" s="24"/>
      <c r="O2" s="24"/>
      <c r="P2" s="24"/>
    </row>
    <row r="3" spans="1:16" ht="17.399999999999999" x14ac:dyDescent="0.25">
      <c r="A3" s="25" t="s">
        <v>29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1:16" ht="17.399999999999999" x14ac:dyDescent="0.25">
      <c r="A4" s="25" t="s">
        <v>117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6" ht="17.399999999999999" x14ac:dyDescent="0.3">
      <c r="A5" s="12"/>
      <c r="B5" s="45" t="s">
        <v>121</v>
      </c>
      <c r="C5" s="45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x14ac:dyDescent="0.25">
      <c r="A6" s="15"/>
      <c r="B6" s="46" t="s">
        <v>66</v>
      </c>
      <c r="C6" s="46"/>
      <c r="P6" s="16" t="s">
        <v>122</v>
      </c>
    </row>
    <row r="7" spans="1:16" ht="12.75" customHeight="1" x14ac:dyDescent="0.25">
      <c r="A7" s="32" t="s">
        <v>70</v>
      </c>
      <c r="B7" s="32" t="s">
        <v>67</v>
      </c>
      <c r="C7" s="32" t="s">
        <v>47</v>
      </c>
      <c r="D7" s="32" t="s">
        <v>123</v>
      </c>
      <c r="E7" s="26" t="s">
        <v>165</v>
      </c>
      <c r="F7" s="27"/>
      <c r="G7" s="27"/>
      <c r="H7" s="27"/>
      <c r="I7" s="35"/>
      <c r="J7" s="26" t="s">
        <v>166</v>
      </c>
      <c r="K7" s="27"/>
      <c r="L7" s="27"/>
      <c r="M7" s="27"/>
      <c r="N7" s="27"/>
      <c r="O7" s="27"/>
      <c r="P7" s="36" t="s">
        <v>69</v>
      </c>
    </row>
    <row r="8" spans="1:16" ht="12.75" customHeight="1" x14ac:dyDescent="0.25">
      <c r="A8" s="33"/>
      <c r="B8" s="33"/>
      <c r="C8" s="33"/>
      <c r="D8" s="33"/>
      <c r="E8" s="37" t="s">
        <v>68</v>
      </c>
      <c r="F8" s="39" t="s">
        <v>0</v>
      </c>
      <c r="G8" s="31" t="s">
        <v>1</v>
      </c>
      <c r="H8" s="41"/>
      <c r="I8" s="29" t="s">
        <v>4</v>
      </c>
      <c r="J8" s="37" t="s">
        <v>68</v>
      </c>
      <c r="K8" s="43" t="s">
        <v>48</v>
      </c>
      <c r="L8" s="28" t="s">
        <v>0</v>
      </c>
      <c r="M8" s="26" t="s">
        <v>1</v>
      </c>
      <c r="N8" s="27"/>
      <c r="O8" s="26" t="s">
        <v>4</v>
      </c>
      <c r="P8" s="36"/>
    </row>
    <row r="9" spans="1:16" ht="12.75" customHeight="1" x14ac:dyDescent="0.25">
      <c r="A9" s="33"/>
      <c r="B9" s="33"/>
      <c r="C9" s="33"/>
      <c r="D9" s="33"/>
      <c r="E9" s="37"/>
      <c r="F9" s="39"/>
      <c r="G9" s="28" t="s">
        <v>2</v>
      </c>
      <c r="H9" s="30" t="s">
        <v>3</v>
      </c>
      <c r="I9" s="42"/>
      <c r="J9" s="37"/>
      <c r="K9" s="39"/>
      <c r="L9" s="44"/>
      <c r="M9" s="28" t="s">
        <v>2</v>
      </c>
      <c r="N9" s="30" t="s">
        <v>3</v>
      </c>
      <c r="O9" s="26"/>
      <c r="P9" s="36"/>
    </row>
    <row r="10" spans="1:16" ht="44.25" customHeight="1" x14ac:dyDescent="0.25">
      <c r="A10" s="34"/>
      <c r="B10" s="34"/>
      <c r="C10" s="34"/>
      <c r="D10" s="34"/>
      <c r="E10" s="38"/>
      <c r="F10" s="40"/>
      <c r="G10" s="29"/>
      <c r="H10" s="31"/>
      <c r="I10" s="42"/>
      <c r="J10" s="38"/>
      <c r="K10" s="40"/>
      <c r="L10" s="29"/>
      <c r="M10" s="29"/>
      <c r="N10" s="31"/>
      <c r="O10" s="26"/>
      <c r="P10" s="36"/>
    </row>
    <row r="11" spans="1:16" x14ac:dyDescent="0.25">
      <c r="A11" s="17">
        <v>1</v>
      </c>
      <c r="B11" s="22">
        <v>2</v>
      </c>
      <c r="C11" s="22">
        <v>3</v>
      </c>
      <c r="D11" s="22">
        <v>4</v>
      </c>
      <c r="E11" s="9">
        <v>5</v>
      </c>
      <c r="F11" s="22">
        <v>6</v>
      </c>
      <c r="G11" s="22">
        <v>7</v>
      </c>
      <c r="H11" s="22">
        <v>8</v>
      </c>
      <c r="I11" s="22">
        <v>9</v>
      </c>
      <c r="J11" s="9">
        <v>10</v>
      </c>
      <c r="K11" s="22">
        <v>11</v>
      </c>
      <c r="L11" s="22">
        <v>12</v>
      </c>
      <c r="M11" s="22">
        <v>13</v>
      </c>
      <c r="N11" s="22">
        <v>14</v>
      </c>
      <c r="O11" s="22">
        <v>15</v>
      </c>
      <c r="P11" s="9">
        <v>16</v>
      </c>
    </row>
    <row r="12" spans="1:16" ht="39" customHeight="1" x14ac:dyDescent="0.25">
      <c r="A12" s="5" t="s">
        <v>5</v>
      </c>
      <c r="B12" s="6"/>
      <c r="C12" s="20"/>
      <c r="D12" s="10" t="s">
        <v>6</v>
      </c>
      <c r="E12" s="2">
        <v>33310358</v>
      </c>
      <c r="F12" s="2">
        <v>32937298</v>
      </c>
      <c r="G12" s="2">
        <v>13204525</v>
      </c>
      <c r="H12" s="2">
        <v>900674</v>
      </c>
      <c r="I12" s="2">
        <v>373060</v>
      </c>
      <c r="J12" s="2">
        <v>78700</v>
      </c>
      <c r="K12" s="2">
        <v>0</v>
      </c>
      <c r="L12" s="2">
        <v>78700</v>
      </c>
      <c r="M12" s="2">
        <v>0</v>
      </c>
      <c r="N12" s="2">
        <v>0</v>
      </c>
      <c r="O12" s="2">
        <v>0</v>
      </c>
      <c r="P12" s="2">
        <f t="shared" ref="P12:P58" si="0">E12+J12</f>
        <v>33389058</v>
      </c>
    </row>
    <row r="13" spans="1:16" ht="39" customHeight="1" x14ac:dyDescent="0.25">
      <c r="A13" s="5" t="s">
        <v>7</v>
      </c>
      <c r="B13" s="6"/>
      <c r="C13" s="20"/>
      <c r="D13" s="10" t="s">
        <v>6</v>
      </c>
      <c r="E13" s="2">
        <v>33310358</v>
      </c>
      <c r="F13" s="2">
        <v>32937298</v>
      </c>
      <c r="G13" s="2">
        <v>13204525</v>
      </c>
      <c r="H13" s="2">
        <v>900674</v>
      </c>
      <c r="I13" s="2">
        <v>373060</v>
      </c>
      <c r="J13" s="2">
        <v>78700</v>
      </c>
      <c r="K13" s="2">
        <v>0</v>
      </c>
      <c r="L13" s="2">
        <v>78700</v>
      </c>
      <c r="M13" s="2">
        <v>0</v>
      </c>
      <c r="N13" s="2">
        <v>0</v>
      </c>
      <c r="O13" s="2">
        <v>0</v>
      </c>
      <c r="P13" s="2">
        <f t="shared" si="0"/>
        <v>33389058</v>
      </c>
    </row>
    <row r="14" spans="1:16" ht="85.5" customHeight="1" x14ac:dyDescent="0.25">
      <c r="A14" s="3" t="s">
        <v>71</v>
      </c>
      <c r="B14" s="3" t="s">
        <v>72</v>
      </c>
      <c r="C14" s="4" t="s">
        <v>8</v>
      </c>
      <c r="D14" s="8" t="s">
        <v>73</v>
      </c>
      <c r="E14" s="2">
        <v>15155883</v>
      </c>
      <c r="F14" s="7">
        <v>15125323</v>
      </c>
      <c r="G14" s="7">
        <v>10862897</v>
      </c>
      <c r="H14" s="7">
        <v>417756</v>
      </c>
      <c r="I14" s="7">
        <v>30560</v>
      </c>
      <c r="J14" s="2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2">
        <f t="shared" si="0"/>
        <v>15155883</v>
      </c>
    </row>
    <row r="15" spans="1:16" ht="57.75" customHeight="1" x14ac:dyDescent="0.25">
      <c r="A15" s="3" t="s">
        <v>56</v>
      </c>
      <c r="B15" s="3" t="s">
        <v>74</v>
      </c>
      <c r="C15" s="4" t="s">
        <v>60</v>
      </c>
      <c r="D15" s="8" t="s">
        <v>57</v>
      </c>
      <c r="E15" s="2">
        <v>3596039</v>
      </c>
      <c r="F15" s="7">
        <v>3596039</v>
      </c>
      <c r="G15" s="7">
        <v>0</v>
      </c>
      <c r="H15" s="7">
        <v>0</v>
      </c>
      <c r="I15" s="7">
        <v>0</v>
      </c>
      <c r="J15" s="2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2">
        <f t="shared" si="0"/>
        <v>3596039</v>
      </c>
    </row>
    <row r="16" spans="1:16" ht="53.25" customHeight="1" x14ac:dyDescent="0.25">
      <c r="A16" s="3" t="s">
        <v>50</v>
      </c>
      <c r="B16" s="3" t="s">
        <v>75</v>
      </c>
      <c r="C16" s="4" t="s">
        <v>10</v>
      </c>
      <c r="D16" s="8" t="s">
        <v>11</v>
      </c>
      <c r="E16" s="2">
        <v>50000</v>
      </c>
      <c r="F16" s="7">
        <v>50000</v>
      </c>
      <c r="G16" s="7">
        <v>0</v>
      </c>
      <c r="H16" s="7">
        <v>0</v>
      </c>
      <c r="I16" s="7">
        <v>0</v>
      </c>
      <c r="J16" s="2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2">
        <f t="shared" si="0"/>
        <v>50000</v>
      </c>
    </row>
    <row r="17" spans="1:16" ht="42" customHeight="1" x14ac:dyDescent="0.25">
      <c r="A17" s="3" t="s">
        <v>51</v>
      </c>
      <c r="B17" s="3" t="s">
        <v>76</v>
      </c>
      <c r="C17" s="4" t="s">
        <v>77</v>
      </c>
      <c r="D17" s="8" t="s">
        <v>52</v>
      </c>
      <c r="E17" s="2">
        <v>20000</v>
      </c>
      <c r="F17" s="7">
        <v>20000</v>
      </c>
      <c r="G17" s="7">
        <v>0</v>
      </c>
      <c r="H17" s="7">
        <v>0</v>
      </c>
      <c r="I17" s="7">
        <v>0</v>
      </c>
      <c r="J17" s="2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2">
        <f t="shared" si="0"/>
        <v>20000</v>
      </c>
    </row>
    <row r="18" spans="1:16" ht="99.75" customHeight="1" x14ac:dyDescent="0.25">
      <c r="A18" s="3" t="s">
        <v>108</v>
      </c>
      <c r="B18" s="3" t="s">
        <v>109</v>
      </c>
      <c r="C18" s="4" t="s">
        <v>23</v>
      </c>
      <c r="D18" s="8" t="s">
        <v>131</v>
      </c>
      <c r="E18" s="2">
        <v>100000</v>
      </c>
      <c r="F18" s="7">
        <v>100000</v>
      </c>
      <c r="G18" s="7">
        <v>0</v>
      </c>
      <c r="H18" s="7">
        <v>0</v>
      </c>
      <c r="I18" s="7">
        <v>0</v>
      </c>
      <c r="J18" s="2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2">
        <f t="shared" si="0"/>
        <v>100000</v>
      </c>
    </row>
    <row r="19" spans="1:16" ht="102.75" customHeight="1" x14ac:dyDescent="0.25">
      <c r="A19" s="3" t="s">
        <v>53</v>
      </c>
      <c r="B19" s="3" t="s">
        <v>78</v>
      </c>
      <c r="C19" s="4" t="s">
        <v>79</v>
      </c>
      <c r="D19" s="8" t="s">
        <v>80</v>
      </c>
      <c r="E19" s="2">
        <v>1000</v>
      </c>
      <c r="F19" s="7">
        <v>1000</v>
      </c>
      <c r="G19" s="7">
        <v>0</v>
      </c>
      <c r="H19" s="7">
        <v>0</v>
      </c>
      <c r="I19" s="7">
        <v>0</v>
      </c>
      <c r="J19" s="2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2">
        <f t="shared" si="0"/>
        <v>1000</v>
      </c>
    </row>
    <row r="20" spans="1:16" ht="103.5" customHeight="1" x14ac:dyDescent="0.25">
      <c r="A20" s="3" t="s">
        <v>138</v>
      </c>
      <c r="B20" s="3" t="s">
        <v>139</v>
      </c>
      <c r="C20" s="4" t="s">
        <v>140</v>
      </c>
      <c r="D20" s="8" t="s">
        <v>141</v>
      </c>
      <c r="E20" s="2">
        <v>844061</v>
      </c>
      <c r="F20" s="7">
        <v>844061</v>
      </c>
      <c r="G20" s="7">
        <v>0</v>
      </c>
      <c r="H20" s="7">
        <v>0</v>
      </c>
      <c r="I20" s="7">
        <v>0</v>
      </c>
      <c r="J20" s="2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2">
        <f t="shared" si="0"/>
        <v>844061</v>
      </c>
    </row>
    <row r="21" spans="1:16" ht="38.25" customHeight="1" x14ac:dyDescent="0.25">
      <c r="A21" s="3" t="s">
        <v>54</v>
      </c>
      <c r="B21" s="3" t="s">
        <v>81</v>
      </c>
      <c r="C21" s="4" t="s">
        <v>82</v>
      </c>
      <c r="D21" s="8" t="s">
        <v>132</v>
      </c>
      <c r="E21" s="2">
        <v>6071000</v>
      </c>
      <c r="F21" s="7">
        <v>6071000</v>
      </c>
      <c r="G21" s="7">
        <v>0</v>
      </c>
      <c r="H21" s="7">
        <v>0</v>
      </c>
      <c r="I21" s="7">
        <v>0</v>
      </c>
      <c r="J21" s="2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2">
        <f t="shared" si="0"/>
        <v>6071000</v>
      </c>
    </row>
    <row r="22" spans="1:16" ht="36" customHeight="1" x14ac:dyDescent="0.25">
      <c r="A22" s="3" t="s">
        <v>39</v>
      </c>
      <c r="B22" s="3" t="s">
        <v>40</v>
      </c>
      <c r="C22" s="4" t="s">
        <v>15</v>
      </c>
      <c r="D22" s="8" t="s">
        <v>41</v>
      </c>
      <c r="E22" s="2">
        <v>150000</v>
      </c>
      <c r="F22" s="7">
        <v>150000</v>
      </c>
      <c r="G22" s="7">
        <v>0</v>
      </c>
      <c r="H22" s="7">
        <v>0</v>
      </c>
      <c r="I22" s="7">
        <v>0</v>
      </c>
      <c r="J22" s="2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2">
        <f t="shared" si="0"/>
        <v>150000</v>
      </c>
    </row>
    <row r="23" spans="1:16" ht="40.5" customHeight="1" x14ac:dyDescent="0.25">
      <c r="A23" s="3" t="s">
        <v>42</v>
      </c>
      <c r="B23" s="3" t="s">
        <v>43</v>
      </c>
      <c r="C23" s="4" t="s">
        <v>15</v>
      </c>
      <c r="D23" s="8" t="s">
        <v>44</v>
      </c>
      <c r="E23" s="2">
        <v>4738008</v>
      </c>
      <c r="F23" s="7">
        <v>4661008</v>
      </c>
      <c r="G23" s="7">
        <v>1522346</v>
      </c>
      <c r="H23" s="7">
        <v>442831</v>
      </c>
      <c r="I23" s="7">
        <v>77000</v>
      </c>
      <c r="J23" s="2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2">
        <f t="shared" si="0"/>
        <v>4738008</v>
      </c>
    </row>
    <row r="24" spans="1:16" ht="27.75" customHeight="1" x14ac:dyDescent="0.25">
      <c r="A24" s="3" t="s">
        <v>55</v>
      </c>
      <c r="B24" s="3" t="s">
        <v>84</v>
      </c>
      <c r="C24" s="4" t="s">
        <v>18</v>
      </c>
      <c r="D24" s="8" t="s">
        <v>85</v>
      </c>
      <c r="E24" s="2">
        <v>90000</v>
      </c>
      <c r="F24" s="7">
        <v>90000</v>
      </c>
      <c r="G24" s="7">
        <v>0</v>
      </c>
      <c r="H24" s="7">
        <v>0</v>
      </c>
      <c r="I24" s="7">
        <v>0</v>
      </c>
      <c r="J24" s="2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2">
        <f t="shared" si="0"/>
        <v>90000</v>
      </c>
    </row>
    <row r="25" spans="1:16" ht="43.5" customHeight="1" x14ac:dyDescent="0.25">
      <c r="A25" s="3" t="s">
        <v>61</v>
      </c>
      <c r="B25" s="3" t="s">
        <v>86</v>
      </c>
      <c r="C25" s="4" t="s">
        <v>16</v>
      </c>
      <c r="D25" s="8" t="s">
        <v>62</v>
      </c>
      <c r="E25" s="2">
        <v>24398</v>
      </c>
      <c r="F25" s="7">
        <v>24398</v>
      </c>
      <c r="G25" s="7">
        <v>0</v>
      </c>
      <c r="H25" s="7">
        <v>0</v>
      </c>
      <c r="I25" s="7">
        <v>0</v>
      </c>
      <c r="J25" s="2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2">
        <f t="shared" si="0"/>
        <v>24398</v>
      </c>
    </row>
    <row r="26" spans="1:16" ht="39.75" customHeight="1" x14ac:dyDescent="0.25">
      <c r="A26" s="3" t="s">
        <v>38</v>
      </c>
      <c r="B26" s="3" t="s">
        <v>87</v>
      </c>
      <c r="C26" s="4" t="s">
        <v>17</v>
      </c>
      <c r="D26" s="8" t="s">
        <v>118</v>
      </c>
      <c r="E26" s="2">
        <v>1131329</v>
      </c>
      <c r="F26" s="7">
        <v>1131329</v>
      </c>
      <c r="G26" s="7">
        <v>819282</v>
      </c>
      <c r="H26" s="7">
        <v>0</v>
      </c>
      <c r="I26" s="7">
        <v>0</v>
      </c>
      <c r="J26" s="2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2">
        <f t="shared" si="0"/>
        <v>1131329</v>
      </c>
    </row>
    <row r="27" spans="1:16" ht="41.25" customHeight="1" x14ac:dyDescent="0.25">
      <c r="A27" s="3" t="s">
        <v>104</v>
      </c>
      <c r="B27" s="3" t="s">
        <v>105</v>
      </c>
      <c r="C27" s="4" t="s">
        <v>106</v>
      </c>
      <c r="D27" s="8" t="s">
        <v>107</v>
      </c>
      <c r="E27" s="2">
        <v>127311</v>
      </c>
      <c r="F27" s="7">
        <v>127311</v>
      </c>
      <c r="G27" s="7">
        <v>0</v>
      </c>
      <c r="H27" s="7">
        <v>40087</v>
      </c>
      <c r="I27" s="7">
        <v>0</v>
      </c>
      <c r="J27" s="2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2">
        <f t="shared" si="0"/>
        <v>127311</v>
      </c>
    </row>
    <row r="28" spans="1:16" ht="26.25" customHeight="1" x14ac:dyDescent="0.25">
      <c r="A28" s="3" t="s">
        <v>143</v>
      </c>
      <c r="B28" s="3" t="s">
        <v>144</v>
      </c>
      <c r="C28" s="4" t="s">
        <v>106</v>
      </c>
      <c r="D28" s="8" t="s">
        <v>145</v>
      </c>
      <c r="E28" s="2">
        <v>1211329</v>
      </c>
      <c r="F28" s="7">
        <v>945829</v>
      </c>
      <c r="G28" s="7">
        <v>0</v>
      </c>
      <c r="H28" s="7">
        <v>0</v>
      </c>
      <c r="I28" s="7">
        <v>265500</v>
      </c>
      <c r="J28" s="2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2">
        <f t="shared" si="0"/>
        <v>1211329</v>
      </c>
    </row>
    <row r="29" spans="1:16" ht="42.75" customHeight="1" x14ac:dyDescent="0.25">
      <c r="A29" s="3" t="s">
        <v>45</v>
      </c>
      <c r="B29" s="3" t="s">
        <v>88</v>
      </c>
      <c r="C29" s="4" t="s">
        <v>20</v>
      </c>
      <c r="D29" s="8" t="s">
        <v>21</v>
      </c>
      <c r="E29" s="2">
        <v>0</v>
      </c>
      <c r="F29" s="7">
        <v>0</v>
      </c>
      <c r="G29" s="7">
        <v>0</v>
      </c>
      <c r="H29" s="7">
        <v>0</v>
      </c>
      <c r="I29" s="7">
        <v>0</v>
      </c>
      <c r="J29" s="2">
        <v>78700</v>
      </c>
      <c r="K29" s="7">
        <v>0</v>
      </c>
      <c r="L29" s="7">
        <v>78700</v>
      </c>
      <c r="M29" s="7">
        <v>0</v>
      </c>
      <c r="N29" s="7">
        <v>0</v>
      </c>
      <c r="O29" s="7">
        <v>0</v>
      </c>
      <c r="P29" s="2">
        <f t="shared" si="0"/>
        <v>78700</v>
      </c>
    </row>
    <row r="30" spans="1:16" ht="45" customHeight="1" x14ac:dyDescent="0.25">
      <c r="A30" s="5" t="s">
        <v>46</v>
      </c>
      <c r="B30" s="6"/>
      <c r="C30" s="18"/>
      <c r="D30" s="10" t="s">
        <v>137</v>
      </c>
      <c r="E30" s="2">
        <v>32154338</v>
      </c>
      <c r="F30" s="2">
        <v>32154338</v>
      </c>
      <c r="G30" s="2">
        <v>22529555</v>
      </c>
      <c r="H30" s="2">
        <v>2370905</v>
      </c>
      <c r="I30" s="2">
        <v>0</v>
      </c>
      <c r="J30" s="2">
        <v>36200</v>
      </c>
      <c r="K30" s="2">
        <v>0</v>
      </c>
      <c r="L30" s="2">
        <v>36200</v>
      </c>
      <c r="M30" s="2">
        <v>0</v>
      </c>
      <c r="N30" s="2">
        <v>0</v>
      </c>
      <c r="O30" s="2">
        <v>0</v>
      </c>
      <c r="P30" s="2">
        <f t="shared" si="0"/>
        <v>32190538</v>
      </c>
    </row>
    <row r="31" spans="1:16" ht="45" customHeight="1" x14ac:dyDescent="0.25">
      <c r="A31" s="5" t="s">
        <v>32</v>
      </c>
      <c r="B31" s="6"/>
      <c r="C31" s="18"/>
      <c r="D31" s="10" t="s">
        <v>137</v>
      </c>
      <c r="E31" s="2">
        <v>32154338</v>
      </c>
      <c r="F31" s="2">
        <v>32154338</v>
      </c>
      <c r="G31" s="2">
        <v>22529555</v>
      </c>
      <c r="H31" s="2">
        <v>2370905</v>
      </c>
      <c r="I31" s="2">
        <v>0</v>
      </c>
      <c r="J31" s="2">
        <v>36200</v>
      </c>
      <c r="K31" s="2">
        <v>0</v>
      </c>
      <c r="L31" s="2">
        <v>36200</v>
      </c>
      <c r="M31" s="2">
        <v>0</v>
      </c>
      <c r="N31" s="2">
        <v>0</v>
      </c>
      <c r="O31" s="2">
        <v>0</v>
      </c>
      <c r="P31" s="2">
        <f t="shared" si="0"/>
        <v>32190538</v>
      </c>
    </row>
    <row r="32" spans="1:16" ht="57" customHeight="1" x14ac:dyDescent="0.25">
      <c r="A32" s="3" t="s">
        <v>63</v>
      </c>
      <c r="B32" s="3" t="s">
        <v>64</v>
      </c>
      <c r="C32" s="4" t="s">
        <v>8</v>
      </c>
      <c r="D32" s="8" t="s">
        <v>94</v>
      </c>
      <c r="E32" s="2">
        <v>1629161</v>
      </c>
      <c r="F32" s="7">
        <v>1629161</v>
      </c>
      <c r="G32" s="7">
        <v>1260284</v>
      </c>
      <c r="H32" s="7">
        <v>29934</v>
      </c>
      <c r="I32" s="7">
        <v>0</v>
      </c>
      <c r="J32" s="2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2">
        <f t="shared" si="0"/>
        <v>1629161</v>
      </c>
    </row>
    <row r="33" spans="1:16" ht="27" customHeight="1" x14ac:dyDescent="0.25">
      <c r="A33" s="3" t="s">
        <v>33</v>
      </c>
      <c r="B33" s="3" t="s">
        <v>23</v>
      </c>
      <c r="C33" s="4" t="s">
        <v>22</v>
      </c>
      <c r="D33" s="8" t="s">
        <v>34</v>
      </c>
      <c r="E33" s="2">
        <v>2868200</v>
      </c>
      <c r="F33" s="7">
        <v>2868200</v>
      </c>
      <c r="G33" s="7">
        <v>1735275</v>
      </c>
      <c r="H33" s="7">
        <v>603500</v>
      </c>
      <c r="I33" s="7">
        <v>0</v>
      </c>
      <c r="J33" s="2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2">
        <f t="shared" si="0"/>
        <v>2868200</v>
      </c>
    </row>
    <row r="34" spans="1:16" ht="60" customHeight="1" x14ac:dyDescent="0.25">
      <c r="A34" s="3" t="s">
        <v>95</v>
      </c>
      <c r="B34" s="3" t="s">
        <v>96</v>
      </c>
      <c r="C34" s="4" t="s">
        <v>24</v>
      </c>
      <c r="D34" s="8" t="s">
        <v>133</v>
      </c>
      <c r="E34" s="2">
        <v>10659080</v>
      </c>
      <c r="F34" s="7">
        <v>10659080</v>
      </c>
      <c r="G34" s="7">
        <v>6249098</v>
      </c>
      <c r="H34" s="7">
        <v>1662872</v>
      </c>
      <c r="I34" s="7">
        <v>0</v>
      </c>
      <c r="J34" s="2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2">
        <f t="shared" si="0"/>
        <v>10659080</v>
      </c>
    </row>
    <row r="35" spans="1:16" ht="57" customHeight="1" x14ac:dyDescent="0.25">
      <c r="A35" s="3" t="s">
        <v>97</v>
      </c>
      <c r="B35" s="3" t="s">
        <v>98</v>
      </c>
      <c r="C35" s="4" t="s">
        <v>24</v>
      </c>
      <c r="D35" s="8" t="s">
        <v>124</v>
      </c>
      <c r="E35" s="2">
        <v>12174400</v>
      </c>
      <c r="F35" s="7">
        <v>12174400</v>
      </c>
      <c r="G35" s="7">
        <v>9979020</v>
      </c>
      <c r="H35" s="7">
        <v>0</v>
      </c>
      <c r="I35" s="7">
        <v>0</v>
      </c>
      <c r="J35" s="2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2">
        <f t="shared" si="0"/>
        <v>12174400</v>
      </c>
    </row>
    <row r="36" spans="1:16" ht="56.25" customHeight="1" x14ac:dyDescent="0.25">
      <c r="A36" s="3" t="s">
        <v>101</v>
      </c>
      <c r="B36" s="3" t="s">
        <v>10</v>
      </c>
      <c r="C36" s="4" t="s">
        <v>102</v>
      </c>
      <c r="D36" s="8" t="s">
        <v>103</v>
      </c>
      <c r="E36" s="2">
        <v>1102162</v>
      </c>
      <c r="F36" s="7">
        <v>1102162</v>
      </c>
      <c r="G36" s="7">
        <v>748552</v>
      </c>
      <c r="H36" s="7">
        <v>27480</v>
      </c>
      <c r="I36" s="7">
        <v>0</v>
      </c>
      <c r="J36" s="2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2">
        <f t="shared" si="0"/>
        <v>1102162</v>
      </c>
    </row>
    <row r="37" spans="1:16" ht="46.5" customHeight="1" x14ac:dyDescent="0.25">
      <c r="A37" s="3" t="s">
        <v>99</v>
      </c>
      <c r="B37" s="3" t="s">
        <v>100</v>
      </c>
      <c r="C37" s="4" t="s">
        <v>9</v>
      </c>
      <c r="D37" s="8" t="s">
        <v>58</v>
      </c>
      <c r="E37" s="2">
        <v>1551953</v>
      </c>
      <c r="F37" s="7">
        <v>1551953</v>
      </c>
      <c r="G37" s="7">
        <v>1108146</v>
      </c>
      <c r="H37" s="7">
        <v>47119</v>
      </c>
      <c r="I37" s="7">
        <v>0</v>
      </c>
      <c r="J37" s="2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2">
        <f t="shared" si="0"/>
        <v>1551953</v>
      </c>
    </row>
    <row r="38" spans="1:16" ht="27" customHeight="1" x14ac:dyDescent="0.25">
      <c r="A38" s="3" t="s">
        <v>115</v>
      </c>
      <c r="B38" s="3" t="s">
        <v>116</v>
      </c>
      <c r="C38" s="4" t="s">
        <v>9</v>
      </c>
      <c r="D38" s="8" t="s">
        <v>120</v>
      </c>
      <c r="E38" s="2">
        <v>8500</v>
      </c>
      <c r="F38" s="7">
        <v>8500</v>
      </c>
      <c r="G38" s="7">
        <v>0</v>
      </c>
      <c r="H38" s="7">
        <v>0</v>
      </c>
      <c r="I38" s="7">
        <v>0</v>
      </c>
      <c r="J38" s="2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2">
        <f t="shared" si="0"/>
        <v>8500</v>
      </c>
    </row>
    <row r="39" spans="1:16" ht="82.8" x14ac:dyDescent="0.25">
      <c r="A39" s="3" t="s">
        <v>152</v>
      </c>
      <c r="B39" s="3" t="s">
        <v>153</v>
      </c>
      <c r="C39" s="4" t="s">
        <v>9</v>
      </c>
      <c r="D39" s="8" t="s">
        <v>154</v>
      </c>
      <c r="E39" s="2">
        <v>29000</v>
      </c>
      <c r="F39" s="7">
        <v>29000</v>
      </c>
      <c r="G39" s="7">
        <v>23770</v>
      </c>
      <c r="H39" s="7">
        <v>0</v>
      </c>
      <c r="I39" s="7">
        <v>0</v>
      </c>
      <c r="J39" s="2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2">
        <f t="shared" si="0"/>
        <v>29000</v>
      </c>
    </row>
    <row r="40" spans="1:16" ht="72" customHeight="1" x14ac:dyDescent="0.25">
      <c r="A40" s="3" t="s">
        <v>125</v>
      </c>
      <c r="B40" s="3" t="s">
        <v>126</v>
      </c>
      <c r="C40" s="4" t="s">
        <v>9</v>
      </c>
      <c r="D40" s="8" t="s">
        <v>127</v>
      </c>
      <c r="E40" s="2">
        <v>1739000</v>
      </c>
      <c r="F40" s="7">
        <v>1739000</v>
      </c>
      <c r="G40" s="7">
        <v>1425410</v>
      </c>
      <c r="H40" s="7">
        <v>0</v>
      </c>
      <c r="I40" s="7">
        <v>0</v>
      </c>
      <c r="J40" s="2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2">
        <f t="shared" si="0"/>
        <v>1739000</v>
      </c>
    </row>
    <row r="41" spans="1:16" ht="104.25" customHeight="1" x14ac:dyDescent="0.25">
      <c r="A41" s="3" t="s">
        <v>146</v>
      </c>
      <c r="B41" s="3" t="s">
        <v>147</v>
      </c>
      <c r="C41" s="4" t="s">
        <v>9</v>
      </c>
      <c r="D41" s="8" t="s">
        <v>148</v>
      </c>
      <c r="E41" s="2">
        <v>0</v>
      </c>
      <c r="F41" s="7">
        <v>0</v>
      </c>
      <c r="G41" s="7">
        <v>0</v>
      </c>
      <c r="H41" s="7">
        <v>0</v>
      </c>
      <c r="I41" s="7">
        <v>0</v>
      </c>
      <c r="J41" s="2">
        <v>36200</v>
      </c>
      <c r="K41" s="7">
        <v>0</v>
      </c>
      <c r="L41" s="7">
        <v>36200</v>
      </c>
      <c r="M41" s="7">
        <v>0</v>
      </c>
      <c r="N41" s="7">
        <v>0</v>
      </c>
      <c r="O41" s="7">
        <v>0</v>
      </c>
      <c r="P41" s="2">
        <f t="shared" si="0"/>
        <v>36200</v>
      </c>
    </row>
    <row r="42" spans="1:16" ht="54" customHeight="1" x14ac:dyDescent="0.25">
      <c r="A42" s="3" t="s">
        <v>35</v>
      </c>
      <c r="B42" s="3" t="s">
        <v>75</v>
      </c>
      <c r="C42" s="4" t="s">
        <v>10</v>
      </c>
      <c r="D42" s="8" t="s">
        <v>11</v>
      </c>
      <c r="E42" s="2">
        <v>20000</v>
      </c>
      <c r="F42" s="7">
        <v>20000</v>
      </c>
      <c r="G42" s="7">
        <v>0</v>
      </c>
      <c r="H42" s="7">
        <v>0</v>
      </c>
      <c r="I42" s="7">
        <v>0</v>
      </c>
      <c r="J42" s="2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2">
        <f t="shared" si="0"/>
        <v>20000</v>
      </c>
    </row>
    <row r="43" spans="1:16" ht="41.25" customHeight="1" x14ac:dyDescent="0.25">
      <c r="A43" s="3" t="s">
        <v>59</v>
      </c>
      <c r="B43" s="3" t="s">
        <v>81</v>
      </c>
      <c r="C43" s="4" t="s">
        <v>82</v>
      </c>
      <c r="D43" s="8" t="s">
        <v>132</v>
      </c>
      <c r="E43" s="2">
        <v>22882</v>
      </c>
      <c r="F43" s="7">
        <v>22882</v>
      </c>
      <c r="G43" s="7">
        <v>0</v>
      </c>
      <c r="H43" s="7">
        <v>0</v>
      </c>
      <c r="I43" s="7">
        <v>0</v>
      </c>
      <c r="J43" s="2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2">
        <f t="shared" si="0"/>
        <v>22882</v>
      </c>
    </row>
    <row r="44" spans="1:16" ht="69" customHeight="1" x14ac:dyDescent="0.25">
      <c r="A44" s="3" t="s">
        <v>119</v>
      </c>
      <c r="B44" s="3" t="s">
        <v>26</v>
      </c>
      <c r="C44" s="4" t="s">
        <v>25</v>
      </c>
      <c r="D44" s="8" t="s">
        <v>134</v>
      </c>
      <c r="E44" s="2">
        <v>350000</v>
      </c>
      <c r="F44" s="7">
        <v>350000</v>
      </c>
      <c r="G44" s="7">
        <v>0</v>
      </c>
      <c r="H44" s="7">
        <v>0</v>
      </c>
      <c r="I44" s="7">
        <v>0</v>
      </c>
      <c r="J44" s="2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2">
        <f t="shared" si="0"/>
        <v>350000</v>
      </c>
    </row>
    <row r="45" spans="1:16" ht="45" customHeight="1" x14ac:dyDescent="0.25">
      <c r="A45" s="5" t="s">
        <v>110</v>
      </c>
      <c r="B45" s="6"/>
      <c r="C45" s="18"/>
      <c r="D45" s="11" t="s">
        <v>164</v>
      </c>
      <c r="E45" s="2">
        <v>6734358</v>
      </c>
      <c r="F45" s="2">
        <v>6734358</v>
      </c>
      <c r="G45" s="2">
        <v>4147399</v>
      </c>
      <c r="H45" s="2">
        <v>1072125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f t="shared" si="0"/>
        <v>6734358</v>
      </c>
    </row>
    <row r="46" spans="1:16" ht="45" customHeight="1" x14ac:dyDescent="0.25">
      <c r="A46" s="5" t="s">
        <v>111</v>
      </c>
      <c r="B46" s="6"/>
      <c r="C46" s="18"/>
      <c r="D46" s="11" t="s">
        <v>164</v>
      </c>
      <c r="E46" s="2">
        <v>6734358</v>
      </c>
      <c r="F46" s="2">
        <v>6734358</v>
      </c>
      <c r="G46" s="2">
        <v>4147399</v>
      </c>
      <c r="H46" s="2">
        <v>1072125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f t="shared" si="0"/>
        <v>6734358</v>
      </c>
    </row>
    <row r="47" spans="1:16" ht="58.5" customHeight="1" x14ac:dyDescent="0.25">
      <c r="A47" s="3" t="s">
        <v>112</v>
      </c>
      <c r="B47" s="3" t="s">
        <v>64</v>
      </c>
      <c r="C47" s="4" t="s">
        <v>8</v>
      </c>
      <c r="D47" s="8" t="s">
        <v>94</v>
      </c>
      <c r="E47" s="2">
        <v>2016568</v>
      </c>
      <c r="F47" s="7">
        <v>2016568</v>
      </c>
      <c r="G47" s="7">
        <v>1468180</v>
      </c>
      <c r="H47" s="7">
        <v>0</v>
      </c>
      <c r="I47" s="7">
        <v>0</v>
      </c>
      <c r="J47" s="2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2">
        <f t="shared" si="0"/>
        <v>2016568</v>
      </c>
    </row>
    <row r="48" spans="1:16" ht="30.75" customHeight="1" x14ac:dyDescent="0.25">
      <c r="A48" s="3" t="s">
        <v>113</v>
      </c>
      <c r="B48" s="3" t="s">
        <v>36</v>
      </c>
      <c r="C48" s="4" t="s">
        <v>12</v>
      </c>
      <c r="D48" s="8" t="s">
        <v>37</v>
      </c>
      <c r="E48" s="2">
        <v>394632</v>
      </c>
      <c r="F48" s="7">
        <v>394632</v>
      </c>
      <c r="G48" s="7">
        <v>306793</v>
      </c>
      <c r="H48" s="7">
        <v>0</v>
      </c>
      <c r="I48" s="7">
        <v>0</v>
      </c>
      <c r="J48" s="2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2">
        <f t="shared" si="0"/>
        <v>394632</v>
      </c>
    </row>
    <row r="49" spans="1:16" ht="59.25" customHeight="1" x14ac:dyDescent="0.25">
      <c r="A49" s="3" t="s">
        <v>114</v>
      </c>
      <c r="B49" s="3" t="s">
        <v>13</v>
      </c>
      <c r="C49" s="4" t="s">
        <v>14</v>
      </c>
      <c r="D49" s="8" t="s">
        <v>83</v>
      </c>
      <c r="E49" s="2">
        <v>4248158</v>
      </c>
      <c r="F49" s="7">
        <v>4248158</v>
      </c>
      <c r="G49" s="7">
        <v>2372426</v>
      </c>
      <c r="H49" s="7">
        <v>1072125</v>
      </c>
      <c r="I49" s="7">
        <v>0</v>
      </c>
      <c r="J49" s="2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2">
        <f t="shared" si="0"/>
        <v>4248158</v>
      </c>
    </row>
    <row r="50" spans="1:16" ht="27.75" customHeight="1" x14ac:dyDescent="0.25">
      <c r="A50" s="3" t="s">
        <v>155</v>
      </c>
      <c r="B50" s="3" t="s">
        <v>156</v>
      </c>
      <c r="C50" s="4" t="s">
        <v>157</v>
      </c>
      <c r="D50" s="8" t="s">
        <v>158</v>
      </c>
      <c r="E50" s="2">
        <v>75000</v>
      </c>
      <c r="F50" s="7">
        <v>75000</v>
      </c>
      <c r="G50" s="7">
        <v>0</v>
      </c>
      <c r="H50" s="7">
        <v>0</v>
      </c>
      <c r="I50" s="7">
        <v>0</v>
      </c>
      <c r="J50" s="2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2">
        <f t="shared" si="0"/>
        <v>75000</v>
      </c>
    </row>
    <row r="51" spans="1:16" ht="47.25" customHeight="1" x14ac:dyDescent="0.25">
      <c r="A51" s="5" t="s">
        <v>128</v>
      </c>
      <c r="B51" s="6"/>
      <c r="C51" s="18"/>
      <c r="D51" s="10" t="s">
        <v>27</v>
      </c>
      <c r="E51" s="2">
        <v>6009362</v>
      </c>
      <c r="F51" s="2">
        <v>5719580</v>
      </c>
      <c r="G51" s="2">
        <v>1420630</v>
      </c>
      <c r="H51" s="2">
        <v>0</v>
      </c>
      <c r="I51" s="2">
        <v>134400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f t="shared" si="0"/>
        <v>6009362</v>
      </c>
    </row>
    <row r="52" spans="1:16" ht="47.25" customHeight="1" x14ac:dyDescent="0.25">
      <c r="A52" s="5" t="s">
        <v>129</v>
      </c>
      <c r="B52" s="6"/>
      <c r="C52" s="18"/>
      <c r="D52" s="10" t="s">
        <v>27</v>
      </c>
      <c r="E52" s="2">
        <v>6009362</v>
      </c>
      <c r="F52" s="2">
        <v>5719580</v>
      </c>
      <c r="G52" s="2">
        <v>1420630</v>
      </c>
      <c r="H52" s="2">
        <v>0</v>
      </c>
      <c r="I52" s="2">
        <v>134400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f t="shared" si="0"/>
        <v>6009362</v>
      </c>
    </row>
    <row r="53" spans="1:16" ht="57" customHeight="1" x14ac:dyDescent="0.25">
      <c r="A53" s="3" t="s">
        <v>65</v>
      </c>
      <c r="B53" s="3" t="s">
        <v>64</v>
      </c>
      <c r="C53" s="4" t="s">
        <v>8</v>
      </c>
      <c r="D53" s="8" t="s">
        <v>94</v>
      </c>
      <c r="E53" s="2">
        <v>1803426</v>
      </c>
      <c r="F53" s="7">
        <v>1803426</v>
      </c>
      <c r="G53" s="7">
        <v>1420630</v>
      </c>
      <c r="H53" s="7">
        <v>0</v>
      </c>
      <c r="I53" s="7">
        <v>0</v>
      </c>
      <c r="J53" s="2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2">
        <f t="shared" si="0"/>
        <v>1803426</v>
      </c>
    </row>
    <row r="54" spans="1:16" ht="45.75" customHeight="1" x14ac:dyDescent="0.25">
      <c r="A54" s="3" t="s">
        <v>159</v>
      </c>
      <c r="B54" s="3" t="s">
        <v>160</v>
      </c>
      <c r="C54" s="4" t="s">
        <v>28</v>
      </c>
      <c r="D54" s="8" t="s">
        <v>161</v>
      </c>
      <c r="E54" s="2">
        <v>0</v>
      </c>
      <c r="F54" s="7">
        <v>0</v>
      </c>
      <c r="G54" s="7">
        <v>0</v>
      </c>
      <c r="H54" s="7">
        <v>0</v>
      </c>
      <c r="I54" s="7">
        <v>0</v>
      </c>
      <c r="J54" s="2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2">
        <f t="shared" si="0"/>
        <v>0</v>
      </c>
    </row>
    <row r="55" spans="1:16" ht="29.25" customHeight="1" x14ac:dyDescent="0.25">
      <c r="A55" s="3" t="s">
        <v>89</v>
      </c>
      <c r="B55" s="3" t="s">
        <v>90</v>
      </c>
      <c r="C55" s="4" t="s">
        <v>19</v>
      </c>
      <c r="D55" s="8" t="s">
        <v>91</v>
      </c>
      <c r="E55" s="2">
        <v>155382</v>
      </c>
      <c r="F55" s="7">
        <v>0</v>
      </c>
      <c r="G55" s="7">
        <v>0</v>
      </c>
      <c r="H55" s="7">
        <v>0</v>
      </c>
      <c r="I55" s="7">
        <v>0</v>
      </c>
      <c r="J55" s="2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2">
        <f t="shared" si="0"/>
        <v>155382</v>
      </c>
    </row>
    <row r="56" spans="1:16" ht="29.25" customHeight="1" x14ac:dyDescent="0.25">
      <c r="A56" s="3" t="s">
        <v>92</v>
      </c>
      <c r="B56" s="3" t="s">
        <v>93</v>
      </c>
      <c r="C56" s="4" t="s">
        <v>28</v>
      </c>
      <c r="D56" s="8" t="s">
        <v>31</v>
      </c>
      <c r="E56" s="2">
        <v>1935554</v>
      </c>
      <c r="F56" s="7">
        <v>1896154</v>
      </c>
      <c r="G56" s="7">
        <v>0</v>
      </c>
      <c r="H56" s="7">
        <v>0</v>
      </c>
      <c r="I56" s="7">
        <v>39400</v>
      </c>
      <c r="J56" s="2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2">
        <f t="shared" si="0"/>
        <v>1935554</v>
      </c>
    </row>
    <row r="57" spans="1:16" ht="74.25" customHeight="1" x14ac:dyDescent="0.25">
      <c r="A57" s="3" t="s">
        <v>149</v>
      </c>
      <c r="B57" s="3" t="s">
        <v>150</v>
      </c>
      <c r="C57" s="4" t="s">
        <v>28</v>
      </c>
      <c r="D57" s="8" t="s">
        <v>151</v>
      </c>
      <c r="E57" s="2">
        <v>2115000</v>
      </c>
      <c r="F57" s="7">
        <v>2020000</v>
      </c>
      <c r="G57" s="7">
        <v>0</v>
      </c>
      <c r="H57" s="7">
        <v>0</v>
      </c>
      <c r="I57" s="7">
        <v>95000</v>
      </c>
      <c r="J57" s="2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2">
        <f t="shared" si="0"/>
        <v>2115000</v>
      </c>
    </row>
    <row r="58" spans="1:16" ht="39" customHeight="1" x14ac:dyDescent="0.25">
      <c r="A58" s="5" t="s">
        <v>130</v>
      </c>
      <c r="B58" s="6" t="s">
        <v>130</v>
      </c>
      <c r="C58" s="18" t="s">
        <v>130</v>
      </c>
      <c r="D58" s="10" t="s">
        <v>49</v>
      </c>
      <c r="E58" s="2">
        <v>78208416</v>
      </c>
      <c r="F58" s="2">
        <v>77545574</v>
      </c>
      <c r="G58" s="2">
        <v>41302109</v>
      </c>
      <c r="H58" s="2">
        <v>4343704</v>
      </c>
      <c r="I58" s="2">
        <v>507460</v>
      </c>
      <c r="J58" s="2">
        <v>114900</v>
      </c>
      <c r="K58" s="2">
        <v>0</v>
      </c>
      <c r="L58" s="2">
        <v>114900</v>
      </c>
      <c r="M58" s="2">
        <v>0</v>
      </c>
      <c r="N58" s="2">
        <v>0</v>
      </c>
      <c r="O58" s="2">
        <v>0</v>
      </c>
      <c r="P58" s="2">
        <f t="shared" si="0"/>
        <v>78323316</v>
      </c>
    </row>
    <row r="60" spans="1:16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</row>
  </sheetData>
  <mergeCells count="26">
    <mergeCell ref="B5:C5"/>
    <mergeCell ref="B6:C6"/>
    <mergeCell ref="A7:A10"/>
    <mergeCell ref="B7:B10"/>
    <mergeCell ref="C7:C10"/>
    <mergeCell ref="G8:H8"/>
    <mergeCell ref="I8:I10"/>
    <mergeCell ref="J8:J10"/>
    <mergeCell ref="K8:K10"/>
    <mergeCell ref="L8:L10"/>
    <mergeCell ref="L1:P1"/>
    <mergeCell ref="L2:P2"/>
    <mergeCell ref="A3:P3"/>
    <mergeCell ref="A4:P4"/>
    <mergeCell ref="M8:N8"/>
    <mergeCell ref="O8:O10"/>
    <mergeCell ref="G9:G10"/>
    <mergeCell ref="H9:H10"/>
    <mergeCell ref="M9:M10"/>
    <mergeCell ref="N9:N10"/>
    <mergeCell ref="D7:D10"/>
    <mergeCell ref="E7:I7"/>
    <mergeCell ref="J7:O7"/>
    <mergeCell ref="P7:P10"/>
    <mergeCell ref="E8:E10"/>
    <mergeCell ref="F8:F10"/>
  </mergeCells>
  <printOptions horizontalCentered="1"/>
  <pageMargins left="0" right="0" top="0.39370078740157483" bottom="0" header="0" footer="0"/>
  <pageSetup paperSize="9" scale="60" fitToHeight="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workbookViewId="0">
      <selection activeCell="A3" sqref="A3:A6"/>
    </sheetView>
  </sheetViews>
  <sheetFormatPr defaultColWidth="9.109375" defaultRowHeight="13.2" x14ac:dyDescent="0.25"/>
  <cols>
    <col min="1" max="3" width="12.33203125" style="14" customWidth="1"/>
    <col min="4" max="4" width="41.6640625" style="14" customWidth="1"/>
    <col min="5" max="9" width="15.109375" style="14" customWidth="1"/>
    <col min="10" max="16" width="15.6640625" style="14" customWidth="1"/>
    <col min="17" max="16384" width="9.109375" style="14"/>
  </cols>
  <sheetData>
    <row r="1" spans="1:16" ht="17.399999999999999" x14ac:dyDescent="0.3">
      <c r="A1" s="12"/>
      <c r="B1" s="45" t="s">
        <v>121</v>
      </c>
      <c r="C1" s="45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x14ac:dyDescent="0.25">
      <c r="A2" s="15"/>
      <c r="B2" s="46" t="s">
        <v>66</v>
      </c>
      <c r="C2" s="46"/>
      <c r="P2" s="16" t="s">
        <v>122</v>
      </c>
    </row>
    <row r="3" spans="1:16" ht="12.75" customHeight="1" x14ac:dyDescent="0.25">
      <c r="A3" s="32" t="s">
        <v>70</v>
      </c>
      <c r="B3" s="32" t="s">
        <v>67</v>
      </c>
      <c r="C3" s="32" t="s">
        <v>47</v>
      </c>
      <c r="D3" s="32" t="s">
        <v>123</v>
      </c>
      <c r="E3" s="26" t="s">
        <v>135</v>
      </c>
      <c r="F3" s="27"/>
      <c r="G3" s="27"/>
      <c r="H3" s="27"/>
      <c r="I3" s="35"/>
      <c r="J3" s="26" t="s">
        <v>136</v>
      </c>
      <c r="K3" s="27"/>
      <c r="L3" s="27"/>
      <c r="M3" s="27"/>
      <c r="N3" s="27"/>
      <c r="O3" s="27"/>
      <c r="P3" s="36" t="s">
        <v>69</v>
      </c>
    </row>
    <row r="4" spans="1:16" ht="12.75" customHeight="1" x14ac:dyDescent="0.25">
      <c r="A4" s="33"/>
      <c r="B4" s="33"/>
      <c r="C4" s="33"/>
      <c r="D4" s="33"/>
      <c r="E4" s="47" t="s">
        <v>135</v>
      </c>
      <c r="F4" s="49" t="s">
        <v>0</v>
      </c>
      <c r="G4" s="29" t="s">
        <v>1</v>
      </c>
      <c r="H4" s="29"/>
      <c r="I4" s="29" t="s">
        <v>4</v>
      </c>
      <c r="J4" s="37" t="s">
        <v>68</v>
      </c>
      <c r="K4" s="51" t="s">
        <v>48</v>
      </c>
      <c r="L4" s="28" t="s">
        <v>0</v>
      </c>
      <c r="M4" s="26" t="s">
        <v>1</v>
      </c>
      <c r="N4" s="27"/>
      <c r="O4" s="42" t="s">
        <v>4</v>
      </c>
      <c r="P4" s="36"/>
    </row>
    <row r="5" spans="1:16" ht="12.75" customHeight="1" x14ac:dyDescent="0.25">
      <c r="A5" s="33"/>
      <c r="B5" s="33"/>
      <c r="C5" s="33"/>
      <c r="D5" s="33"/>
      <c r="E5" s="47"/>
      <c r="F5" s="50"/>
      <c r="G5" s="42" t="s">
        <v>2</v>
      </c>
      <c r="H5" s="42" t="s">
        <v>3</v>
      </c>
      <c r="I5" s="42"/>
      <c r="J5" s="37"/>
      <c r="K5" s="52"/>
      <c r="L5" s="44"/>
      <c r="M5" s="28" t="s">
        <v>2</v>
      </c>
      <c r="N5" s="30" t="s">
        <v>3</v>
      </c>
      <c r="O5" s="42"/>
      <c r="P5" s="36"/>
    </row>
    <row r="6" spans="1:16" ht="44.25" customHeight="1" x14ac:dyDescent="0.25">
      <c r="A6" s="34"/>
      <c r="B6" s="34"/>
      <c r="C6" s="34"/>
      <c r="D6" s="34"/>
      <c r="E6" s="48"/>
      <c r="F6" s="50"/>
      <c r="G6" s="42"/>
      <c r="H6" s="42"/>
      <c r="I6" s="42"/>
      <c r="J6" s="38"/>
      <c r="K6" s="49"/>
      <c r="L6" s="29"/>
      <c r="M6" s="29"/>
      <c r="N6" s="31"/>
      <c r="O6" s="42"/>
      <c r="P6" s="36"/>
    </row>
    <row r="7" spans="1:16" x14ac:dyDescent="0.25">
      <c r="A7" s="17">
        <v>1</v>
      </c>
      <c r="B7" s="22">
        <v>2</v>
      </c>
      <c r="C7" s="22">
        <v>3</v>
      </c>
      <c r="D7" s="22">
        <v>4</v>
      </c>
      <c r="E7" s="9">
        <v>5</v>
      </c>
      <c r="F7" s="22">
        <v>6</v>
      </c>
      <c r="G7" s="22">
        <v>7</v>
      </c>
      <c r="H7" s="22">
        <v>8</v>
      </c>
      <c r="I7" s="22">
        <v>9</v>
      </c>
      <c r="J7" s="9">
        <v>10</v>
      </c>
      <c r="K7" s="22">
        <v>11</v>
      </c>
      <c r="L7" s="22">
        <v>12</v>
      </c>
      <c r="M7" s="22">
        <v>13</v>
      </c>
      <c r="N7" s="22">
        <v>14</v>
      </c>
      <c r="O7" s="22">
        <v>15</v>
      </c>
      <c r="P7" s="9">
        <v>16</v>
      </c>
    </row>
    <row r="8" spans="1:16" ht="39" customHeight="1" x14ac:dyDescent="0.25">
      <c r="A8" s="5" t="s">
        <v>5</v>
      </c>
      <c r="B8" s="6"/>
      <c r="C8" s="21"/>
      <c r="D8" s="10" t="s">
        <v>6</v>
      </c>
      <c r="E8" s="2">
        <v>49130</v>
      </c>
      <c r="F8" s="2">
        <v>22130</v>
      </c>
      <c r="G8" s="2">
        <v>0</v>
      </c>
      <c r="H8" s="2">
        <v>0</v>
      </c>
      <c r="I8" s="2">
        <v>27000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f t="shared" ref="P8:P20" si="0">E8+J8</f>
        <v>49130</v>
      </c>
    </row>
    <row r="9" spans="1:16" ht="39" customHeight="1" x14ac:dyDescent="0.25">
      <c r="A9" s="5" t="s">
        <v>7</v>
      </c>
      <c r="B9" s="6"/>
      <c r="C9" s="21"/>
      <c r="D9" s="10" t="s">
        <v>6</v>
      </c>
      <c r="E9" s="2">
        <v>49130</v>
      </c>
      <c r="F9" s="2">
        <v>22130</v>
      </c>
      <c r="G9" s="2">
        <v>0</v>
      </c>
      <c r="H9" s="2">
        <v>0</v>
      </c>
      <c r="I9" s="2">
        <v>27000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f t="shared" si="0"/>
        <v>49130</v>
      </c>
    </row>
    <row r="10" spans="1:16" ht="84.75" customHeight="1" x14ac:dyDescent="0.25">
      <c r="A10" s="3" t="s">
        <v>71</v>
      </c>
      <c r="B10" s="3" t="s">
        <v>72</v>
      </c>
      <c r="C10" s="4" t="s">
        <v>8</v>
      </c>
      <c r="D10" s="8" t="s">
        <v>73</v>
      </c>
      <c r="E10" s="2">
        <v>80800</v>
      </c>
      <c r="F10" s="7">
        <v>80800</v>
      </c>
      <c r="G10" s="7">
        <v>0</v>
      </c>
      <c r="H10" s="7">
        <v>0</v>
      </c>
      <c r="I10" s="7">
        <v>0</v>
      </c>
      <c r="J10" s="2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2">
        <f t="shared" si="0"/>
        <v>80800</v>
      </c>
    </row>
    <row r="11" spans="1:16" ht="39" customHeight="1" x14ac:dyDescent="0.25">
      <c r="A11" s="3" t="s">
        <v>39</v>
      </c>
      <c r="B11" s="3" t="s">
        <v>40</v>
      </c>
      <c r="C11" s="4" t="s">
        <v>15</v>
      </c>
      <c r="D11" s="8" t="s">
        <v>41</v>
      </c>
      <c r="E11" s="2">
        <v>27000</v>
      </c>
      <c r="F11" s="7">
        <v>0</v>
      </c>
      <c r="G11" s="7">
        <v>0</v>
      </c>
      <c r="H11" s="7">
        <v>0</v>
      </c>
      <c r="I11" s="7">
        <v>27000</v>
      </c>
      <c r="J11" s="2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2">
        <f t="shared" si="0"/>
        <v>27000</v>
      </c>
    </row>
    <row r="12" spans="1:16" ht="42" customHeight="1" x14ac:dyDescent="0.25">
      <c r="A12" s="3" t="s">
        <v>42</v>
      </c>
      <c r="B12" s="3" t="s">
        <v>43</v>
      </c>
      <c r="C12" s="4" t="s">
        <v>15</v>
      </c>
      <c r="D12" s="8" t="s">
        <v>44</v>
      </c>
      <c r="E12" s="2">
        <v>-134020</v>
      </c>
      <c r="F12" s="7">
        <v>-134020</v>
      </c>
      <c r="G12" s="7">
        <v>0</v>
      </c>
      <c r="H12" s="7">
        <v>0</v>
      </c>
      <c r="I12" s="7">
        <v>0</v>
      </c>
      <c r="J12" s="2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2">
        <f t="shared" si="0"/>
        <v>-134020</v>
      </c>
    </row>
    <row r="13" spans="1:16" ht="26.25" customHeight="1" x14ac:dyDescent="0.25">
      <c r="A13" s="3" t="s">
        <v>143</v>
      </c>
      <c r="B13" s="3" t="s">
        <v>144</v>
      </c>
      <c r="C13" s="4" t="s">
        <v>106</v>
      </c>
      <c r="D13" s="8" t="s">
        <v>145</v>
      </c>
      <c r="E13" s="2">
        <v>75350</v>
      </c>
      <c r="F13" s="7">
        <v>75350</v>
      </c>
      <c r="G13" s="7">
        <v>0</v>
      </c>
      <c r="H13" s="7">
        <v>0</v>
      </c>
      <c r="I13" s="7">
        <v>0</v>
      </c>
      <c r="J13" s="2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2">
        <f t="shared" si="0"/>
        <v>75350</v>
      </c>
    </row>
    <row r="14" spans="1:16" ht="45.75" customHeight="1" x14ac:dyDescent="0.25">
      <c r="A14" s="5" t="s">
        <v>46</v>
      </c>
      <c r="B14" s="6"/>
      <c r="C14" s="21"/>
      <c r="D14" s="10" t="s">
        <v>137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-36200</v>
      </c>
      <c r="K14" s="2">
        <v>0</v>
      </c>
      <c r="L14" s="2">
        <v>-36200</v>
      </c>
      <c r="M14" s="2">
        <v>0</v>
      </c>
      <c r="N14" s="2">
        <v>0</v>
      </c>
      <c r="O14" s="2">
        <v>0</v>
      </c>
      <c r="P14" s="2">
        <f t="shared" si="0"/>
        <v>-36200</v>
      </c>
    </row>
    <row r="15" spans="1:16" ht="45.75" customHeight="1" x14ac:dyDescent="0.25">
      <c r="A15" s="5" t="s">
        <v>32</v>
      </c>
      <c r="B15" s="6"/>
      <c r="C15" s="21"/>
      <c r="D15" s="10" t="s">
        <v>137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-36200</v>
      </c>
      <c r="K15" s="2">
        <v>0</v>
      </c>
      <c r="L15" s="2">
        <v>-36200</v>
      </c>
      <c r="M15" s="2">
        <v>0</v>
      </c>
      <c r="N15" s="2">
        <v>0</v>
      </c>
      <c r="O15" s="2">
        <v>0</v>
      </c>
      <c r="P15" s="2">
        <f t="shared" si="0"/>
        <v>-36200</v>
      </c>
    </row>
    <row r="16" spans="1:16" ht="101.25" customHeight="1" x14ac:dyDescent="0.25">
      <c r="A16" s="3" t="s">
        <v>146</v>
      </c>
      <c r="B16" s="3" t="s">
        <v>147</v>
      </c>
      <c r="C16" s="4" t="s">
        <v>9</v>
      </c>
      <c r="D16" s="8" t="s">
        <v>148</v>
      </c>
      <c r="E16" s="2">
        <v>0</v>
      </c>
      <c r="F16" s="7">
        <v>0</v>
      </c>
      <c r="G16" s="7">
        <v>0</v>
      </c>
      <c r="H16" s="7">
        <v>0</v>
      </c>
      <c r="I16" s="7">
        <v>0</v>
      </c>
      <c r="J16" s="2">
        <v>-36200</v>
      </c>
      <c r="K16" s="7">
        <v>0</v>
      </c>
      <c r="L16" s="7">
        <v>-36200</v>
      </c>
      <c r="M16" s="7">
        <v>0</v>
      </c>
      <c r="N16" s="7">
        <v>0</v>
      </c>
      <c r="O16" s="7">
        <v>0</v>
      </c>
      <c r="P16" s="2">
        <f t="shared" si="0"/>
        <v>-36200</v>
      </c>
    </row>
    <row r="17" spans="1:16" ht="47.25" customHeight="1" x14ac:dyDescent="0.25">
      <c r="A17" s="5" t="s">
        <v>128</v>
      </c>
      <c r="B17" s="6"/>
      <c r="C17" s="21"/>
      <c r="D17" s="10" t="s">
        <v>27</v>
      </c>
      <c r="E17" s="2">
        <v>-49130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f t="shared" si="0"/>
        <v>-49130</v>
      </c>
    </row>
    <row r="18" spans="1:16" ht="47.25" customHeight="1" x14ac:dyDescent="0.25">
      <c r="A18" s="5" t="s">
        <v>129</v>
      </c>
      <c r="B18" s="6"/>
      <c r="C18" s="21"/>
      <c r="D18" s="10" t="s">
        <v>27</v>
      </c>
      <c r="E18" s="2">
        <v>-49130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f t="shared" si="0"/>
        <v>-49130</v>
      </c>
    </row>
    <row r="19" spans="1:16" ht="32.25" customHeight="1" x14ac:dyDescent="0.25">
      <c r="A19" s="3" t="s">
        <v>89</v>
      </c>
      <c r="B19" s="3" t="s">
        <v>90</v>
      </c>
      <c r="C19" s="4" t="s">
        <v>19</v>
      </c>
      <c r="D19" s="8" t="s">
        <v>91</v>
      </c>
      <c r="E19" s="2">
        <v>-49130</v>
      </c>
      <c r="F19" s="7">
        <v>0</v>
      </c>
      <c r="G19" s="7">
        <v>0</v>
      </c>
      <c r="H19" s="7">
        <v>0</v>
      </c>
      <c r="I19" s="7">
        <v>0</v>
      </c>
      <c r="J19" s="2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2">
        <f t="shared" si="0"/>
        <v>-49130</v>
      </c>
    </row>
    <row r="20" spans="1:16" ht="39" customHeight="1" x14ac:dyDescent="0.25">
      <c r="A20" s="5" t="s">
        <v>130</v>
      </c>
      <c r="B20" s="6" t="s">
        <v>130</v>
      </c>
      <c r="C20" s="21" t="s">
        <v>130</v>
      </c>
      <c r="D20" s="10" t="s">
        <v>49</v>
      </c>
      <c r="E20" s="2">
        <v>0</v>
      </c>
      <c r="F20" s="2">
        <v>22130</v>
      </c>
      <c r="G20" s="2">
        <v>0</v>
      </c>
      <c r="H20" s="2">
        <v>0</v>
      </c>
      <c r="I20" s="2">
        <v>27000</v>
      </c>
      <c r="J20" s="2">
        <v>-36200</v>
      </c>
      <c r="K20" s="2">
        <v>0</v>
      </c>
      <c r="L20" s="2">
        <v>-36200</v>
      </c>
      <c r="M20" s="2">
        <v>0</v>
      </c>
      <c r="N20" s="2">
        <v>0</v>
      </c>
      <c r="O20" s="2">
        <v>0</v>
      </c>
      <c r="P20" s="2">
        <f t="shared" si="0"/>
        <v>-36200</v>
      </c>
    </row>
  </sheetData>
  <mergeCells count="22">
    <mergeCell ref="D3:D6"/>
    <mergeCell ref="B1:C1"/>
    <mergeCell ref="B2:C2"/>
    <mergeCell ref="A3:A6"/>
    <mergeCell ref="B3:B6"/>
    <mergeCell ref="C3:C6"/>
    <mergeCell ref="E3:I3"/>
    <mergeCell ref="J3:O3"/>
    <mergeCell ref="P3:P6"/>
    <mergeCell ref="E4:E6"/>
    <mergeCell ref="F4:F6"/>
    <mergeCell ref="G4:H4"/>
    <mergeCell ref="I4:I6"/>
    <mergeCell ref="J4:J6"/>
    <mergeCell ref="K4:K6"/>
    <mergeCell ref="L4:L6"/>
    <mergeCell ref="M4:N4"/>
    <mergeCell ref="O4:O6"/>
    <mergeCell ref="G5:G6"/>
    <mergeCell ref="H5:H6"/>
    <mergeCell ref="M5:M6"/>
    <mergeCell ref="N5:N6"/>
  </mergeCells>
  <printOptions horizontalCentered="1"/>
  <pageMargins left="0" right="0" top="0.39370078740157483" bottom="0" header="0.31496062992125984" footer="0.31496062992125984"/>
  <pageSetup paperSize="9" scale="60" fitToHeight="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0"/>
  <sheetViews>
    <sheetView workbookViewId="0">
      <selection activeCell="A3" sqref="A3:A6"/>
    </sheetView>
  </sheetViews>
  <sheetFormatPr defaultColWidth="9.109375" defaultRowHeight="13.2" x14ac:dyDescent="0.25"/>
  <cols>
    <col min="1" max="3" width="12.109375" style="14" customWidth="1"/>
    <col min="4" max="4" width="41.6640625" style="14" customWidth="1"/>
    <col min="5" max="9" width="15.109375" style="14" customWidth="1"/>
    <col min="10" max="16" width="15.6640625" style="14" customWidth="1"/>
    <col min="17" max="16384" width="9.109375" style="14"/>
  </cols>
  <sheetData>
    <row r="1" spans="1:16" ht="17.399999999999999" x14ac:dyDescent="0.3">
      <c r="A1" s="12"/>
      <c r="B1" s="45" t="s">
        <v>121</v>
      </c>
      <c r="C1" s="45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x14ac:dyDescent="0.25">
      <c r="A2" s="15"/>
      <c r="B2" s="46" t="s">
        <v>66</v>
      </c>
      <c r="C2" s="46"/>
      <c r="P2" s="16" t="s">
        <v>122</v>
      </c>
    </row>
    <row r="3" spans="1:16" ht="12.75" customHeight="1" x14ac:dyDescent="0.25">
      <c r="A3" s="32" t="s">
        <v>70</v>
      </c>
      <c r="B3" s="32" t="s">
        <v>67</v>
      </c>
      <c r="C3" s="32" t="s">
        <v>47</v>
      </c>
      <c r="D3" s="32" t="s">
        <v>123</v>
      </c>
      <c r="E3" s="26" t="s">
        <v>162</v>
      </c>
      <c r="F3" s="27"/>
      <c r="G3" s="27"/>
      <c r="H3" s="27"/>
      <c r="I3" s="35"/>
      <c r="J3" s="26" t="s">
        <v>163</v>
      </c>
      <c r="K3" s="27"/>
      <c r="L3" s="27"/>
      <c r="M3" s="27"/>
      <c r="N3" s="27"/>
      <c r="O3" s="27"/>
      <c r="P3" s="36" t="s">
        <v>69</v>
      </c>
    </row>
    <row r="4" spans="1:16" ht="12.75" customHeight="1" x14ac:dyDescent="0.25">
      <c r="A4" s="33"/>
      <c r="B4" s="33"/>
      <c r="C4" s="33"/>
      <c r="D4" s="33"/>
      <c r="E4" s="37" t="s">
        <v>68</v>
      </c>
      <c r="F4" s="39" t="s">
        <v>0</v>
      </c>
      <c r="G4" s="31" t="s">
        <v>1</v>
      </c>
      <c r="H4" s="41"/>
      <c r="I4" s="29" t="s">
        <v>4</v>
      </c>
      <c r="J4" s="37" t="s">
        <v>68</v>
      </c>
      <c r="K4" s="43" t="s">
        <v>48</v>
      </c>
      <c r="L4" s="28" t="s">
        <v>0</v>
      </c>
      <c r="M4" s="26" t="s">
        <v>1</v>
      </c>
      <c r="N4" s="27"/>
      <c r="O4" s="26" t="s">
        <v>4</v>
      </c>
      <c r="P4" s="36"/>
    </row>
    <row r="5" spans="1:16" ht="12.75" customHeight="1" x14ac:dyDescent="0.25">
      <c r="A5" s="33"/>
      <c r="B5" s="33"/>
      <c r="C5" s="33"/>
      <c r="D5" s="33"/>
      <c r="E5" s="37"/>
      <c r="F5" s="39"/>
      <c r="G5" s="28" t="s">
        <v>2</v>
      </c>
      <c r="H5" s="30" t="s">
        <v>3</v>
      </c>
      <c r="I5" s="42"/>
      <c r="J5" s="37"/>
      <c r="K5" s="39"/>
      <c r="L5" s="44"/>
      <c r="M5" s="28" t="s">
        <v>2</v>
      </c>
      <c r="N5" s="30" t="s">
        <v>3</v>
      </c>
      <c r="O5" s="26"/>
      <c r="P5" s="36"/>
    </row>
    <row r="6" spans="1:16" ht="44.25" customHeight="1" x14ac:dyDescent="0.25">
      <c r="A6" s="34"/>
      <c r="B6" s="34"/>
      <c r="C6" s="34"/>
      <c r="D6" s="34"/>
      <c r="E6" s="38"/>
      <c r="F6" s="40"/>
      <c r="G6" s="29"/>
      <c r="H6" s="31"/>
      <c r="I6" s="42"/>
      <c r="J6" s="38"/>
      <c r="K6" s="40"/>
      <c r="L6" s="29"/>
      <c r="M6" s="29"/>
      <c r="N6" s="31"/>
      <c r="O6" s="26"/>
      <c r="P6" s="36"/>
    </row>
    <row r="7" spans="1:16" x14ac:dyDescent="0.25">
      <c r="A7" s="17">
        <v>1</v>
      </c>
      <c r="B7" s="22">
        <v>2</v>
      </c>
      <c r="C7" s="22">
        <v>3</v>
      </c>
      <c r="D7" s="22">
        <v>4</v>
      </c>
      <c r="E7" s="9">
        <v>5</v>
      </c>
      <c r="F7" s="22">
        <v>6</v>
      </c>
      <c r="G7" s="22">
        <v>7</v>
      </c>
      <c r="H7" s="22">
        <v>8</v>
      </c>
      <c r="I7" s="22">
        <v>9</v>
      </c>
      <c r="J7" s="9">
        <v>10</v>
      </c>
      <c r="K7" s="22">
        <v>11</v>
      </c>
      <c r="L7" s="22">
        <v>12</v>
      </c>
      <c r="M7" s="22">
        <v>13</v>
      </c>
      <c r="N7" s="22">
        <v>14</v>
      </c>
      <c r="O7" s="22">
        <v>15</v>
      </c>
      <c r="P7" s="9">
        <v>16</v>
      </c>
    </row>
    <row r="8" spans="1:16" ht="39.75" customHeight="1" x14ac:dyDescent="0.25">
      <c r="A8" s="5" t="s">
        <v>5</v>
      </c>
      <c r="B8" s="6"/>
      <c r="C8" s="21"/>
      <c r="D8" s="10" t="s">
        <v>6</v>
      </c>
      <c r="E8" s="2">
        <v>33359488</v>
      </c>
      <c r="F8" s="2">
        <v>32959428</v>
      </c>
      <c r="G8" s="2">
        <v>13204525</v>
      </c>
      <c r="H8" s="2">
        <v>900674</v>
      </c>
      <c r="I8" s="2">
        <v>400060</v>
      </c>
      <c r="J8" s="2">
        <v>78700</v>
      </c>
      <c r="K8" s="2">
        <v>0</v>
      </c>
      <c r="L8" s="2">
        <v>78700</v>
      </c>
      <c r="M8" s="2">
        <v>0</v>
      </c>
      <c r="N8" s="2">
        <v>0</v>
      </c>
      <c r="O8" s="2">
        <v>0</v>
      </c>
      <c r="P8" s="2">
        <f t="shared" ref="P8:P54" si="0">E8+J8</f>
        <v>33438188</v>
      </c>
    </row>
    <row r="9" spans="1:16" ht="39.75" customHeight="1" x14ac:dyDescent="0.25">
      <c r="A9" s="5" t="s">
        <v>7</v>
      </c>
      <c r="B9" s="6"/>
      <c r="C9" s="21"/>
      <c r="D9" s="10" t="s">
        <v>6</v>
      </c>
      <c r="E9" s="2">
        <v>33359488</v>
      </c>
      <c r="F9" s="2">
        <v>32959428</v>
      </c>
      <c r="G9" s="2">
        <v>13204525</v>
      </c>
      <c r="H9" s="2">
        <v>900674</v>
      </c>
      <c r="I9" s="2">
        <v>400060</v>
      </c>
      <c r="J9" s="2">
        <v>78700</v>
      </c>
      <c r="K9" s="2">
        <v>0</v>
      </c>
      <c r="L9" s="2">
        <v>78700</v>
      </c>
      <c r="M9" s="2">
        <v>0</v>
      </c>
      <c r="N9" s="2">
        <v>0</v>
      </c>
      <c r="O9" s="2">
        <v>0</v>
      </c>
      <c r="P9" s="2">
        <f t="shared" si="0"/>
        <v>33438188</v>
      </c>
    </row>
    <row r="10" spans="1:16" ht="86.25" customHeight="1" x14ac:dyDescent="0.25">
      <c r="A10" s="3" t="s">
        <v>71</v>
      </c>
      <c r="B10" s="3" t="s">
        <v>72</v>
      </c>
      <c r="C10" s="4" t="s">
        <v>8</v>
      </c>
      <c r="D10" s="8" t="s">
        <v>73</v>
      </c>
      <c r="E10" s="2">
        <v>15236683</v>
      </c>
      <c r="F10" s="7">
        <v>15206123</v>
      </c>
      <c r="G10" s="7">
        <v>10862897</v>
      </c>
      <c r="H10" s="7">
        <v>417756</v>
      </c>
      <c r="I10" s="7">
        <v>30560</v>
      </c>
      <c r="J10" s="2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2">
        <f t="shared" si="0"/>
        <v>15236683</v>
      </c>
    </row>
    <row r="11" spans="1:16" ht="57" customHeight="1" x14ac:dyDescent="0.25">
      <c r="A11" s="3" t="s">
        <v>56</v>
      </c>
      <c r="B11" s="3" t="s">
        <v>74</v>
      </c>
      <c r="C11" s="4" t="s">
        <v>60</v>
      </c>
      <c r="D11" s="8" t="s">
        <v>57</v>
      </c>
      <c r="E11" s="2">
        <v>3596039</v>
      </c>
      <c r="F11" s="7">
        <v>3596039</v>
      </c>
      <c r="G11" s="7">
        <v>0</v>
      </c>
      <c r="H11" s="7">
        <v>0</v>
      </c>
      <c r="I11" s="7">
        <v>0</v>
      </c>
      <c r="J11" s="2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2">
        <f t="shared" si="0"/>
        <v>3596039</v>
      </c>
    </row>
    <row r="12" spans="1:16" ht="54" customHeight="1" x14ac:dyDescent="0.25">
      <c r="A12" s="3" t="s">
        <v>50</v>
      </c>
      <c r="B12" s="3" t="s">
        <v>75</v>
      </c>
      <c r="C12" s="4" t="s">
        <v>10</v>
      </c>
      <c r="D12" s="8" t="s">
        <v>11</v>
      </c>
      <c r="E12" s="2">
        <v>50000</v>
      </c>
      <c r="F12" s="7">
        <v>50000</v>
      </c>
      <c r="G12" s="7">
        <v>0</v>
      </c>
      <c r="H12" s="7">
        <v>0</v>
      </c>
      <c r="I12" s="7">
        <v>0</v>
      </c>
      <c r="J12" s="2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2">
        <f t="shared" si="0"/>
        <v>50000</v>
      </c>
    </row>
    <row r="13" spans="1:16" ht="41.25" customHeight="1" x14ac:dyDescent="0.25">
      <c r="A13" s="3" t="s">
        <v>51</v>
      </c>
      <c r="B13" s="3" t="s">
        <v>76</v>
      </c>
      <c r="C13" s="4" t="s">
        <v>77</v>
      </c>
      <c r="D13" s="8" t="s">
        <v>52</v>
      </c>
      <c r="E13" s="2">
        <v>20000</v>
      </c>
      <c r="F13" s="7">
        <v>20000</v>
      </c>
      <c r="G13" s="7">
        <v>0</v>
      </c>
      <c r="H13" s="7">
        <v>0</v>
      </c>
      <c r="I13" s="7">
        <v>0</v>
      </c>
      <c r="J13" s="2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2">
        <f t="shared" si="0"/>
        <v>20000</v>
      </c>
    </row>
    <row r="14" spans="1:16" ht="98.25" customHeight="1" x14ac:dyDescent="0.25">
      <c r="A14" s="3" t="s">
        <v>108</v>
      </c>
      <c r="B14" s="3" t="s">
        <v>109</v>
      </c>
      <c r="C14" s="4" t="s">
        <v>23</v>
      </c>
      <c r="D14" s="8" t="s">
        <v>131</v>
      </c>
      <c r="E14" s="2">
        <v>100000</v>
      </c>
      <c r="F14" s="7">
        <v>100000</v>
      </c>
      <c r="G14" s="7">
        <v>0</v>
      </c>
      <c r="H14" s="7">
        <v>0</v>
      </c>
      <c r="I14" s="7">
        <v>0</v>
      </c>
      <c r="J14" s="2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2">
        <f t="shared" si="0"/>
        <v>100000</v>
      </c>
    </row>
    <row r="15" spans="1:16" ht="102" customHeight="1" x14ac:dyDescent="0.25">
      <c r="A15" s="3" t="s">
        <v>53</v>
      </c>
      <c r="B15" s="3" t="s">
        <v>78</v>
      </c>
      <c r="C15" s="4" t="s">
        <v>79</v>
      </c>
      <c r="D15" s="8" t="s">
        <v>80</v>
      </c>
      <c r="E15" s="2">
        <v>1000</v>
      </c>
      <c r="F15" s="7">
        <v>1000</v>
      </c>
      <c r="G15" s="7">
        <v>0</v>
      </c>
      <c r="H15" s="7">
        <v>0</v>
      </c>
      <c r="I15" s="7">
        <v>0</v>
      </c>
      <c r="J15" s="2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2">
        <f t="shared" si="0"/>
        <v>1000</v>
      </c>
    </row>
    <row r="16" spans="1:16" ht="99.75" customHeight="1" x14ac:dyDescent="0.25">
      <c r="A16" s="3" t="s">
        <v>138</v>
      </c>
      <c r="B16" s="3" t="s">
        <v>139</v>
      </c>
      <c r="C16" s="4" t="s">
        <v>140</v>
      </c>
      <c r="D16" s="8" t="s">
        <v>141</v>
      </c>
      <c r="E16" s="2">
        <v>844061</v>
      </c>
      <c r="F16" s="7">
        <v>844061</v>
      </c>
      <c r="G16" s="7">
        <v>0</v>
      </c>
      <c r="H16" s="7">
        <v>0</v>
      </c>
      <c r="I16" s="7">
        <v>0</v>
      </c>
      <c r="J16" s="2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2">
        <f t="shared" si="0"/>
        <v>844061</v>
      </c>
    </row>
    <row r="17" spans="1:16" ht="41.25" customHeight="1" x14ac:dyDescent="0.25">
      <c r="A17" s="3" t="s">
        <v>54</v>
      </c>
      <c r="B17" s="3" t="s">
        <v>81</v>
      </c>
      <c r="C17" s="4" t="s">
        <v>82</v>
      </c>
      <c r="D17" s="8" t="s">
        <v>132</v>
      </c>
      <c r="E17" s="2">
        <v>6071000</v>
      </c>
      <c r="F17" s="7">
        <v>6071000</v>
      </c>
      <c r="G17" s="7">
        <v>0</v>
      </c>
      <c r="H17" s="7">
        <v>0</v>
      </c>
      <c r="I17" s="7">
        <v>0</v>
      </c>
      <c r="J17" s="2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2">
        <f t="shared" si="0"/>
        <v>6071000</v>
      </c>
    </row>
    <row r="18" spans="1:16" ht="41.25" customHeight="1" x14ac:dyDescent="0.25">
      <c r="A18" s="3" t="s">
        <v>39</v>
      </c>
      <c r="B18" s="3" t="s">
        <v>40</v>
      </c>
      <c r="C18" s="4" t="s">
        <v>15</v>
      </c>
      <c r="D18" s="8" t="s">
        <v>41</v>
      </c>
      <c r="E18" s="2">
        <v>177000</v>
      </c>
      <c r="F18" s="7">
        <v>150000</v>
      </c>
      <c r="G18" s="7">
        <v>0</v>
      </c>
      <c r="H18" s="7">
        <v>0</v>
      </c>
      <c r="I18" s="7">
        <v>27000</v>
      </c>
      <c r="J18" s="2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2">
        <f t="shared" si="0"/>
        <v>177000</v>
      </c>
    </row>
    <row r="19" spans="1:16" ht="41.25" customHeight="1" x14ac:dyDescent="0.25">
      <c r="A19" s="3" t="s">
        <v>42</v>
      </c>
      <c r="B19" s="3" t="s">
        <v>43</v>
      </c>
      <c r="C19" s="4" t="s">
        <v>15</v>
      </c>
      <c r="D19" s="8" t="s">
        <v>44</v>
      </c>
      <c r="E19" s="2">
        <v>4603988</v>
      </c>
      <c r="F19" s="7">
        <v>4526988</v>
      </c>
      <c r="G19" s="7">
        <v>1522346</v>
      </c>
      <c r="H19" s="7">
        <v>442831</v>
      </c>
      <c r="I19" s="7">
        <v>77000</v>
      </c>
      <c r="J19" s="2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2">
        <f t="shared" si="0"/>
        <v>4603988</v>
      </c>
    </row>
    <row r="20" spans="1:16" ht="24" customHeight="1" x14ac:dyDescent="0.25">
      <c r="A20" s="3" t="s">
        <v>55</v>
      </c>
      <c r="B20" s="3" t="s">
        <v>84</v>
      </c>
      <c r="C20" s="4" t="s">
        <v>18</v>
      </c>
      <c r="D20" s="8" t="s">
        <v>85</v>
      </c>
      <c r="E20" s="2">
        <v>90000</v>
      </c>
      <c r="F20" s="7">
        <v>90000</v>
      </c>
      <c r="G20" s="7">
        <v>0</v>
      </c>
      <c r="H20" s="7">
        <v>0</v>
      </c>
      <c r="I20" s="7">
        <v>0</v>
      </c>
      <c r="J20" s="2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2">
        <f t="shared" si="0"/>
        <v>90000</v>
      </c>
    </row>
    <row r="21" spans="1:16" ht="42.75" customHeight="1" x14ac:dyDescent="0.25">
      <c r="A21" s="3" t="s">
        <v>61</v>
      </c>
      <c r="B21" s="3" t="s">
        <v>86</v>
      </c>
      <c r="C21" s="4" t="s">
        <v>16</v>
      </c>
      <c r="D21" s="8" t="s">
        <v>62</v>
      </c>
      <c r="E21" s="2">
        <v>24398</v>
      </c>
      <c r="F21" s="7">
        <v>24398</v>
      </c>
      <c r="G21" s="7">
        <v>0</v>
      </c>
      <c r="H21" s="7">
        <v>0</v>
      </c>
      <c r="I21" s="7">
        <v>0</v>
      </c>
      <c r="J21" s="2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2">
        <f t="shared" si="0"/>
        <v>24398</v>
      </c>
    </row>
    <row r="22" spans="1:16" ht="42.75" customHeight="1" x14ac:dyDescent="0.25">
      <c r="A22" s="3" t="s">
        <v>38</v>
      </c>
      <c r="B22" s="3" t="s">
        <v>87</v>
      </c>
      <c r="C22" s="4" t="s">
        <v>17</v>
      </c>
      <c r="D22" s="8" t="s">
        <v>118</v>
      </c>
      <c r="E22" s="2">
        <v>1131329</v>
      </c>
      <c r="F22" s="7">
        <v>1131329</v>
      </c>
      <c r="G22" s="7">
        <v>819282</v>
      </c>
      <c r="H22" s="7">
        <v>0</v>
      </c>
      <c r="I22" s="7">
        <v>0</v>
      </c>
      <c r="J22" s="2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2">
        <f t="shared" si="0"/>
        <v>1131329</v>
      </c>
    </row>
    <row r="23" spans="1:16" ht="42.75" customHeight="1" x14ac:dyDescent="0.25">
      <c r="A23" s="3" t="s">
        <v>104</v>
      </c>
      <c r="B23" s="3" t="s">
        <v>105</v>
      </c>
      <c r="C23" s="4" t="s">
        <v>106</v>
      </c>
      <c r="D23" s="8" t="s">
        <v>107</v>
      </c>
      <c r="E23" s="2">
        <v>127311</v>
      </c>
      <c r="F23" s="7">
        <v>127311</v>
      </c>
      <c r="G23" s="7">
        <v>0</v>
      </c>
      <c r="H23" s="7">
        <v>40087</v>
      </c>
      <c r="I23" s="7">
        <v>0</v>
      </c>
      <c r="J23" s="2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2">
        <f t="shared" si="0"/>
        <v>127311</v>
      </c>
    </row>
    <row r="24" spans="1:16" ht="24.75" customHeight="1" x14ac:dyDescent="0.25">
      <c r="A24" s="3" t="s">
        <v>143</v>
      </c>
      <c r="B24" s="3" t="s">
        <v>144</v>
      </c>
      <c r="C24" s="4" t="s">
        <v>106</v>
      </c>
      <c r="D24" s="8" t="s">
        <v>145</v>
      </c>
      <c r="E24" s="2">
        <v>1286679</v>
      </c>
      <c r="F24" s="7">
        <v>1021179</v>
      </c>
      <c r="G24" s="7">
        <v>0</v>
      </c>
      <c r="H24" s="7">
        <v>0</v>
      </c>
      <c r="I24" s="7">
        <v>265500</v>
      </c>
      <c r="J24" s="2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2">
        <f t="shared" si="0"/>
        <v>1286679</v>
      </c>
    </row>
    <row r="25" spans="1:16" ht="41.25" customHeight="1" x14ac:dyDescent="0.25">
      <c r="A25" s="3" t="s">
        <v>45</v>
      </c>
      <c r="B25" s="3" t="s">
        <v>88</v>
      </c>
      <c r="C25" s="4" t="s">
        <v>20</v>
      </c>
      <c r="D25" s="8" t="s">
        <v>21</v>
      </c>
      <c r="E25" s="2">
        <v>0</v>
      </c>
      <c r="F25" s="7">
        <v>0</v>
      </c>
      <c r="G25" s="7">
        <v>0</v>
      </c>
      <c r="H25" s="7">
        <v>0</v>
      </c>
      <c r="I25" s="7">
        <v>0</v>
      </c>
      <c r="J25" s="2">
        <v>78700</v>
      </c>
      <c r="K25" s="7">
        <v>0</v>
      </c>
      <c r="L25" s="7">
        <v>78700</v>
      </c>
      <c r="M25" s="7">
        <v>0</v>
      </c>
      <c r="N25" s="7">
        <v>0</v>
      </c>
      <c r="O25" s="7">
        <v>0</v>
      </c>
      <c r="P25" s="2">
        <f t="shared" si="0"/>
        <v>78700</v>
      </c>
    </row>
    <row r="26" spans="1:16" ht="45" customHeight="1" x14ac:dyDescent="0.25">
      <c r="A26" s="5" t="s">
        <v>46</v>
      </c>
      <c r="B26" s="6"/>
      <c r="C26" s="21"/>
      <c r="D26" s="10" t="s">
        <v>137</v>
      </c>
      <c r="E26" s="2">
        <v>32154338</v>
      </c>
      <c r="F26" s="2">
        <v>32154338</v>
      </c>
      <c r="G26" s="2">
        <v>22529555</v>
      </c>
      <c r="H26" s="2">
        <v>2370905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f t="shared" si="0"/>
        <v>32154338</v>
      </c>
    </row>
    <row r="27" spans="1:16" ht="45" customHeight="1" x14ac:dyDescent="0.25">
      <c r="A27" s="5" t="s">
        <v>32</v>
      </c>
      <c r="B27" s="6"/>
      <c r="C27" s="21"/>
      <c r="D27" s="10" t="s">
        <v>137</v>
      </c>
      <c r="E27" s="2">
        <v>32154338</v>
      </c>
      <c r="F27" s="2">
        <v>32154338</v>
      </c>
      <c r="G27" s="2">
        <v>22529555</v>
      </c>
      <c r="H27" s="2">
        <v>2370905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f t="shared" si="0"/>
        <v>32154338</v>
      </c>
    </row>
    <row r="28" spans="1:16" ht="57" customHeight="1" x14ac:dyDescent="0.25">
      <c r="A28" s="3" t="s">
        <v>63</v>
      </c>
      <c r="B28" s="3" t="s">
        <v>64</v>
      </c>
      <c r="C28" s="4" t="s">
        <v>8</v>
      </c>
      <c r="D28" s="8" t="s">
        <v>94</v>
      </c>
      <c r="E28" s="2">
        <v>1629161</v>
      </c>
      <c r="F28" s="7">
        <v>1629161</v>
      </c>
      <c r="G28" s="7">
        <v>1260284</v>
      </c>
      <c r="H28" s="7">
        <v>29934</v>
      </c>
      <c r="I28" s="7">
        <v>0</v>
      </c>
      <c r="J28" s="2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2">
        <f t="shared" si="0"/>
        <v>1629161</v>
      </c>
    </row>
    <row r="29" spans="1:16" ht="23.25" customHeight="1" x14ac:dyDescent="0.25">
      <c r="A29" s="3" t="s">
        <v>33</v>
      </c>
      <c r="B29" s="3" t="s">
        <v>23</v>
      </c>
      <c r="C29" s="4" t="s">
        <v>22</v>
      </c>
      <c r="D29" s="8" t="s">
        <v>34</v>
      </c>
      <c r="E29" s="2">
        <v>2868200</v>
      </c>
      <c r="F29" s="7">
        <v>2868200</v>
      </c>
      <c r="G29" s="7">
        <v>1735275</v>
      </c>
      <c r="H29" s="7">
        <v>603500</v>
      </c>
      <c r="I29" s="7">
        <v>0</v>
      </c>
      <c r="J29" s="2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2">
        <f t="shared" si="0"/>
        <v>2868200</v>
      </c>
    </row>
    <row r="30" spans="1:16" ht="57" customHeight="1" x14ac:dyDescent="0.25">
      <c r="A30" s="3" t="s">
        <v>95</v>
      </c>
      <c r="B30" s="3" t="s">
        <v>96</v>
      </c>
      <c r="C30" s="4" t="s">
        <v>24</v>
      </c>
      <c r="D30" s="8" t="s">
        <v>133</v>
      </c>
      <c r="E30" s="2">
        <v>10659080</v>
      </c>
      <c r="F30" s="7">
        <v>10659080</v>
      </c>
      <c r="G30" s="7">
        <v>6249098</v>
      </c>
      <c r="H30" s="7">
        <v>1662872</v>
      </c>
      <c r="I30" s="7">
        <v>0</v>
      </c>
      <c r="J30" s="2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2">
        <f t="shared" si="0"/>
        <v>10659080</v>
      </c>
    </row>
    <row r="31" spans="1:16" ht="51.75" customHeight="1" x14ac:dyDescent="0.25">
      <c r="A31" s="3" t="s">
        <v>97</v>
      </c>
      <c r="B31" s="3" t="s">
        <v>98</v>
      </c>
      <c r="C31" s="4" t="s">
        <v>24</v>
      </c>
      <c r="D31" s="8" t="s">
        <v>124</v>
      </c>
      <c r="E31" s="2">
        <v>12174400</v>
      </c>
      <c r="F31" s="7">
        <v>12174400</v>
      </c>
      <c r="G31" s="7">
        <v>9979020</v>
      </c>
      <c r="H31" s="7">
        <v>0</v>
      </c>
      <c r="I31" s="7">
        <v>0</v>
      </c>
      <c r="J31" s="2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2">
        <f t="shared" si="0"/>
        <v>12174400</v>
      </c>
    </row>
    <row r="32" spans="1:16" ht="51.75" customHeight="1" x14ac:dyDescent="0.25">
      <c r="A32" s="3" t="s">
        <v>101</v>
      </c>
      <c r="B32" s="3" t="s">
        <v>10</v>
      </c>
      <c r="C32" s="4" t="s">
        <v>102</v>
      </c>
      <c r="D32" s="8" t="s">
        <v>103</v>
      </c>
      <c r="E32" s="2">
        <v>1102162</v>
      </c>
      <c r="F32" s="7">
        <v>1102162</v>
      </c>
      <c r="G32" s="7">
        <v>748552</v>
      </c>
      <c r="H32" s="7">
        <v>27480</v>
      </c>
      <c r="I32" s="7">
        <v>0</v>
      </c>
      <c r="J32" s="2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2">
        <f t="shared" si="0"/>
        <v>1102162</v>
      </c>
    </row>
    <row r="33" spans="1:16" ht="35.25" customHeight="1" x14ac:dyDescent="0.25">
      <c r="A33" s="3" t="s">
        <v>99</v>
      </c>
      <c r="B33" s="3" t="s">
        <v>100</v>
      </c>
      <c r="C33" s="4" t="s">
        <v>9</v>
      </c>
      <c r="D33" s="8" t="s">
        <v>58</v>
      </c>
      <c r="E33" s="2">
        <v>1551953</v>
      </c>
      <c r="F33" s="7">
        <v>1551953</v>
      </c>
      <c r="G33" s="7">
        <v>1108146</v>
      </c>
      <c r="H33" s="7">
        <v>47119</v>
      </c>
      <c r="I33" s="7">
        <v>0</v>
      </c>
      <c r="J33" s="2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2">
        <f t="shared" si="0"/>
        <v>1551953</v>
      </c>
    </row>
    <row r="34" spans="1:16" ht="21.75" customHeight="1" x14ac:dyDescent="0.25">
      <c r="A34" s="3" t="s">
        <v>115</v>
      </c>
      <c r="B34" s="3" t="s">
        <v>116</v>
      </c>
      <c r="C34" s="4" t="s">
        <v>9</v>
      </c>
      <c r="D34" s="8" t="s">
        <v>120</v>
      </c>
      <c r="E34" s="2">
        <v>8500</v>
      </c>
      <c r="F34" s="7">
        <v>8500</v>
      </c>
      <c r="G34" s="7">
        <v>0</v>
      </c>
      <c r="H34" s="7">
        <v>0</v>
      </c>
      <c r="I34" s="7">
        <v>0</v>
      </c>
      <c r="J34" s="2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2">
        <f t="shared" si="0"/>
        <v>8500</v>
      </c>
    </row>
    <row r="35" spans="1:16" ht="82.8" x14ac:dyDescent="0.25">
      <c r="A35" s="3" t="s">
        <v>152</v>
      </c>
      <c r="B35" s="3" t="s">
        <v>153</v>
      </c>
      <c r="C35" s="4" t="s">
        <v>9</v>
      </c>
      <c r="D35" s="8" t="s">
        <v>154</v>
      </c>
      <c r="E35" s="2">
        <v>29000</v>
      </c>
      <c r="F35" s="7">
        <v>29000</v>
      </c>
      <c r="G35" s="7">
        <v>23770</v>
      </c>
      <c r="H35" s="7">
        <v>0</v>
      </c>
      <c r="I35" s="7">
        <v>0</v>
      </c>
      <c r="J35" s="2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2">
        <f t="shared" si="0"/>
        <v>29000</v>
      </c>
    </row>
    <row r="36" spans="1:16" ht="67.5" customHeight="1" x14ac:dyDescent="0.25">
      <c r="A36" s="3" t="s">
        <v>125</v>
      </c>
      <c r="B36" s="3" t="s">
        <v>126</v>
      </c>
      <c r="C36" s="4" t="s">
        <v>9</v>
      </c>
      <c r="D36" s="8" t="s">
        <v>127</v>
      </c>
      <c r="E36" s="2">
        <v>1739000</v>
      </c>
      <c r="F36" s="7">
        <v>1739000</v>
      </c>
      <c r="G36" s="7">
        <v>1425410</v>
      </c>
      <c r="H36" s="7">
        <v>0</v>
      </c>
      <c r="I36" s="7">
        <v>0</v>
      </c>
      <c r="J36" s="2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2">
        <f t="shared" si="0"/>
        <v>1739000</v>
      </c>
    </row>
    <row r="37" spans="1:16" ht="101.25" customHeight="1" x14ac:dyDescent="0.25">
      <c r="A37" s="3" t="s">
        <v>146</v>
      </c>
      <c r="B37" s="3" t="s">
        <v>147</v>
      </c>
      <c r="C37" s="4" t="s">
        <v>9</v>
      </c>
      <c r="D37" s="8" t="s">
        <v>148</v>
      </c>
      <c r="E37" s="2">
        <v>0</v>
      </c>
      <c r="F37" s="7">
        <v>0</v>
      </c>
      <c r="G37" s="7">
        <v>0</v>
      </c>
      <c r="H37" s="7">
        <v>0</v>
      </c>
      <c r="I37" s="7">
        <v>0</v>
      </c>
      <c r="J37" s="2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2">
        <f t="shared" si="0"/>
        <v>0</v>
      </c>
    </row>
    <row r="38" spans="1:16" ht="54" customHeight="1" x14ac:dyDescent="0.25">
      <c r="A38" s="3" t="s">
        <v>35</v>
      </c>
      <c r="B38" s="3" t="s">
        <v>75</v>
      </c>
      <c r="C38" s="4" t="s">
        <v>10</v>
      </c>
      <c r="D38" s="8" t="s">
        <v>11</v>
      </c>
      <c r="E38" s="2">
        <v>20000</v>
      </c>
      <c r="F38" s="7">
        <v>20000</v>
      </c>
      <c r="G38" s="7">
        <v>0</v>
      </c>
      <c r="H38" s="7">
        <v>0</v>
      </c>
      <c r="I38" s="7">
        <v>0</v>
      </c>
      <c r="J38" s="2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2">
        <f t="shared" si="0"/>
        <v>20000</v>
      </c>
    </row>
    <row r="39" spans="1:16" ht="39" customHeight="1" x14ac:dyDescent="0.25">
      <c r="A39" s="3" t="s">
        <v>59</v>
      </c>
      <c r="B39" s="3" t="s">
        <v>81</v>
      </c>
      <c r="C39" s="4" t="s">
        <v>82</v>
      </c>
      <c r="D39" s="8" t="s">
        <v>132</v>
      </c>
      <c r="E39" s="2">
        <v>22882</v>
      </c>
      <c r="F39" s="7">
        <v>22882</v>
      </c>
      <c r="G39" s="7">
        <v>0</v>
      </c>
      <c r="H39" s="7">
        <v>0</v>
      </c>
      <c r="I39" s="7">
        <v>0</v>
      </c>
      <c r="J39" s="2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2">
        <f t="shared" si="0"/>
        <v>22882</v>
      </c>
    </row>
    <row r="40" spans="1:16" ht="70.5" customHeight="1" x14ac:dyDescent="0.25">
      <c r="A40" s="3" t="s">
        <v>119</v>
      </c>
      <c r="B40" s="3" t="s">
        <v>26</v>
      </c>
      <c r="C40" s="4" t="s">
        <v>25</v>
      </c>
      <c r="D40" s="8" t="s">
        <v>134</v>
      </c>
      <c r="E40" s="2">
        <v>350000</v>
      </c>
      <c r="F40" s="7">
        <v>350000</v>
      </c>
      <c r="G40" s="7">
        <v>0</v>
      </c>
      <c r="H40" s="7">
        <v>0</v>
      </c>
      <c r="I40" s="7">
        <v>0</v>
      </c>
      <c r="J40" s="2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2">
        <f t="shared" si="0"/>
        <v>350000</v>
      </c>
    </row>
    <row r="41" spans="1:16" ht="27.6" x14ac:dyDescent="0.25">
      <c r="A41" s="5" t="s">
        <v>110</v>
      </c>
      <c r="B41" s="6"/>
      <c r="C41" s="21"/>
      <c r="D41" s="10" t="s">
        <v>164</v>
      </c>
      <c r="E41" s="2">
        <v>6734358</v>
      </c>
      <c r="F41" s="2">
        <v>6734358</v>
      </c>
      <c r="G41" s="2">
        <v>4147399</v>
      </c>
      <c r="H41" s="2">
        <v>1072125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f t="shared" si="0"/>
        <v>6734358</v>
      </c>
    </row>
    <row r="42" spans="1:16" ht="27.6" x14ac:dyDescent="0.25">
      <c r="A42" s="5" t="s">
        <v>111</v>
      </c>
      <c r="B42" s="6"/>
      <c r="C42" s="21"/>
      <c r="D42" s="11" t="s">
        <v>164</v>
      </c>
      <c r="E42" s="2">
        <v>6734358</v>
      </c>
      <c r="F42" s="2">
        <v>6734358</v>
      </c>
      <c r="G42" s="2">
        <v>4147399</v>
      </c>
      <c r="H42" s="2">
        <v>1072125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f t="shared" si="0"/>
        <v>6734358</v>
      </c>
    </row>
    <row r="43" spans="1:16" ht="60" customHeight="1" x14ac:dyDescent="0.25">
      <c r="A43" s="3" t="s">
        <v>112</v>
      </c>
      <c r="B43" s="3" t="s">
        <v>64</v>
      </c>
      <c r="C43" s="4" t="s">
        <v>8</v>
      </c>
      <c r="D43" s="8" t="s">
        <v>94</v>
      </c>
      <c r="E43" s="2">
        <v>2016568</v>
      </c>
      <c r="F43" s="7">
        <v>2016568</v>
      </c>
      <c r="G43" s="7">
        <v>1468180</v>
      </c>
      <c r="H43" s="7">
        <v>0</v>
      </c>
      <c r="I43" s="7">
        <v>0</v>
      </c>
      <c r="J43" s="2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2">
        <f t="shared" si="0"/>
        <v>2016568</v>
      </c>
    </row>
    <row r="44" spans="1:16" ht="27" customHeight="1" x14ac:dyDescent="0.25">
      <c r="A44" s="3" t="s">
        <v>113</v>
      </c>
      <c r="B44" s="3" t="s">
        <v>36</v>
      </c>
      <c r="C44" s="4" t="s">
        <v>12</v>
      </c>
      <c r="D44" s="8" t="s">
        <v>37</v>
      </c>
      <c r="E44" s="2">
        <v>394632</v>
      </c>
      <c r="F44" s="7">
        <v>394632</v>
      </c>
      <c r="G44" s="7">
        <v>306793</v>
      </c>
      <c r="H44" s="7">
        <v>0</v>
      </c>
      <c r="I44" s="7">
        <v>0</v>
      </c>
      <c r="J44" s="2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2">
        <f t="shared" si="0"/>
        <v>394632</v>
      </c>
    </row>
    <row r="45" spans="1:16" ht="57" customHeight="1" x14ac:dyDescent="0.25">
      <c r="A45" s="3" t="s">
        <v>114</v>
      </c>
      <c r="B45" s="3" t="s">
        <v>13</v>
      </c>
      <c r="C45" s="4" t="s">
        <v>14</v>
      </c>
      <c r="D45" s="8" t="s">
        <v>83</v>
      </c>
      <c r="E45" s="2">
        <v>4248158</v>
      </c>
      <c r="F45" s="7">
        <v>4248158</v>
      </c>
      <c r="G45" s="7">
        <v>2372426</v>
      </c>
      <c r="H45" s="7">
        <v>1072125</v>
      </c>
      <c r="I45" s="7">
        <v>0</v>
      </c>
      <c r="J45" s="2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2">
        <f t="shared" si="0"/>
        <v>4248158</v>
      </c>
    </row>
    <row r="46" spans="1:16" ht="25.5" customHeight="1" x14ac:dyDescent="0.25">
      <c r="A46" s="3" t="s">
        <v>155</v>
      </c>
      <c r="B46" s="3" t="s">
        <v>156</v>
      </c>
      <c r="C46" s="4" t="s">
        <v>157</v>
      </c>
      <c r="D46" s="8" t="s">
        <v>158</v>
      </c>
      <c r="E46" s="2">
        <v>75000</v>
      </c>
      <c r="F46" s="7">
        <v>75000</v>
      </c>
      <c r="G46" s="7">
        <v>0</v>
      </c>
      <c r="H46" s="7">
        <v>0</v>
      </c>
      <c r="I46" s="7">
        <v>0</v>
      </c>
      <c r="J46" s="2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2">
        <f t="shared" si="0"/>
        <v>75000</v>
      </c>
    </row>
    <row r="47" spans="1:16" ht="41.4" x14ac:dyDescent="0.25">
      <c r="A47" s="5" t="s">
        <v>128</v>
      </c>
      <c r="B47" s="6"/>
      <c r="C47" s="21"/>
      <c r="D47" s="10" t="s">
        <v>27</v>
      </c>
      <c r="E47" s="2">
        <v>5960232</v>
      </c>
      <c r="F47" s="2">
        <v>5719580</v>
      </c>
      <c r="G47" s="2">
        <v>1420630</v>
      </c>
      <c r="H47" s="2">
        <v>0</v>
      </c>
      <c r="I47" s="2">
        <v>134400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f t="shared" si="0"/>
        <v>5960232</v>
      </c>
    </row>
    <row r="48" spans="1:16" ht="47.25" customHeight="1" x14ac:dyDescent="0.25">
      <c r="A48" s="5" t="s">
        <v>129</v>
      </c>
      <c r="B48" s="6"/>
      <c r="C48" s="21"/>
      <c r="D48" s="10" t="s">
        <v>27</v>
      </c>
      <c r="E48" s="2">
        <v>5960232</v>
      </c>
      <c r="F48" s="2">
        <v>5719580</v>
      </c>
      <c r="G48" s="2">
        <v>1420630</v>
      </c>
      <c r="H48" s="2">
        <v>0</v>
      </c>
      <c r="I48" s="2">
        <v>134400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f t="shared" si="0"/>
        <v>5960232</v>
      </c>
    </row>
    <row r="49" spans="1:16" ht="57" customHeight="1" x14ac:dyDescent="0.25">
      <c r="A49" s="3" t="s">
        <v>65</v>
      </c>
      <c r="B49" s="3" t="s">
        <v>64</v>
      </c>
      <c r="C49" s="4" t="s">
        <v>8</v>
      </c>
      <c r="D49" s="8" t="s">
        <v>94</v>
      </c>
      <c r="E49" s="2">
        <v>1803426</v>
      </c>
      <c r="F49" s="7">
        <v>1803426</v>
      </c>
      <c r="G49" s="7">
        <v>1420630</v>
      </c>
      <c r="H49" s="7">
        <v>0</v>
      </c>
      <c r="I49" s="7">
        <v>0</v>
      </c>
      <c r="J49" s="2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2">
        <f t="shared" si="0"/>
        <v>1803426</v>
      </c>
    </row>
    <row r="50" spans="1:16" ht="45.75" customHeight="1" x14ac:dyDescent="0.25">
      <c r="A50" s="3" t="s">
        <v>159</v>
      </c>
      <c r="B50" s="3" t="s">
        <v>160</v>
      </c>
      <c r="C50" s="4" t="s">
        <v>28</v>
      </c>
      <c r="D50" s="8" t="s">
        <v>161</v>
      </c>
      <c r="E50" s="2">
        <v>0</v>
      </c>
      <c r="F50" s="7">
        <v>0</v>
      </c>
      <c r="G50" s="7">
        <v>0</v>
      </c>
      <c r="H50" s="7">
        <v>0</v>
      </c>
      <c r="I50" s="7">
        <v>0</v>
      </c>
      <c r="J50" s="2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2">
        <f t="shared" si="0"/>
        <v>0</v>
      </c>
    </row>
    <row r="51" spans="1:16" ht="27" customHeight="1" x14ac:dyDescent="0.25">
      <c r="A51" s="3" t="s">
        <v>89</v>
      </c>
      <c r="B51" s="3" t="s">
        <v>90</v>
      </c>
      <c r="C51" s="4" t="s">
        <v>19</v>
      </c>
      <c r="D51" s="8" t="s">
        <v>91</v>
      </c>
      <c r="E51" s="2">
        <v>106252</v>
      </c>
      <c r="F51" s="7">
        <v>0</v>
      </c>
      <c r="G51" s="7">
        <v>0</v>
      </c>
      <c r="H51" s="7">
        <v>0</v>
      </c>
      <c r="I51" s="7">
        <v>0</v>
      </c>
      <c r="J51" s="2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2">
        <f t="shared" si="0"/>
        <v>106252</v>
      </c>
    </row>
    <row r="52" spans="1:16" ht="27" customHeight="1" x14ac:dyDescent="0.25">
      <c r="A52" s="3" t="s">
        <v>92</v>
      </c>
      <c r="B52" s="3" t="s">
        <v>93</v>
      </c>
      <c r="C52" s="4" t="s">
        <v>28</v>
      </c>
      <c r="D52" s="8" t="s">
        <v>31</v>
      </c>
      <c r="E52" s="2">
        <v>1935554</v>
      </c>
      <c r="F52" s="7">
        <v>1896154</v>
      </c>
      <c r="G52" s="7">
        <v>0</v>
      </c>
      <c r="H52" s="7">
        <v>0</v>
      </c>
      <c r="I52" s="7">
        <v>39400</v>
      </c>
      <c r="J52" s="2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2">
        <f t="shared" si="0"/>
        <v>1935554</v>
      </c>
    </row>
    <row r="53" spans="1:16" ht="73.5" customHeight="1" x14ac:dyDescent="0.25">
      <c r="A53" s="3" t="s">
        <v>149</v>
      </c>
      <c r="B53" s="3" t="s">
        <v>150</v>
      </c>
      <c r="C53" s="4" t="s">
        <v>28</v>
      </c>
      <c r="D53" s="8" t="s">
        <v>151</v>
      </c>
      <c r="E53" s="2">
        <v>2115000</v>
      </c>
      <c r="F53" s="7">
        <v>2020000</v>
      </c>
      <c r="G53" s="7">
        <v>0</v>
      </c>
      <c r="H53" s="7">
        <v>0</v>
      </c>
      <c r="I53" s="7">
        <v>95000</v>
      </c>
      <c r="J53" s="2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2">
        <f t="shared" si="0"/>
        <v>2115000</v>
      </c>
    </row>
    <row r="54" spans="1:16" ht="39" customHeight="1" x14ac:dyDescent="0.25">
      <c r="A54" s="5" t="s">
        <v>130</v>
      </c>
      <c r="B54" s="6" t="s">
        <v>130</v>
      </c>
      <c r="C54" s="21" t="s">
        <v>130</v>
      </c>
      <c r="D54" s="10" t="s">
        <v>49</v>
      </c>
      <c r="E54" s="2">
        <v>78208416</v>
      </c>
      <c r="F54" s="2">
        <v>77567704</v>
      </c>
      <c r="G54" s="2">
        <v>41302109</v>
      </c>
      <c r="H54" s="2">
        <v>4343704</v>
      </c>
      <c r="I54" s="2">
        <v>534460</v>
      </c>
      <c r="J54" s="2">
        <v>78700</v>
      </c>
      <c r="K54" s="2">
        <v>0</v>
      </c>
      <c r="L54" s="2">
        <v>78700</v>
      </c>
      <c r="M54" s="2">
        <v>0</v>
      </c>
      <c r="N54" s="2">
        <v>0</v>
      </c>
      <c r="O54" s="2">
        <v>0</v>
      </c>
      <c r="P54" s="2">
        <f t="shared" si="0"/>
        <v>78287116</v>
      </c>
    </row>
    <row r="60" spans="1:16" ht="20.399999999999999" x14ac:dyDescent="0.35">
      <c r="A60" s="1"/>
      <c r="B60" s="53" t="s">
        <v>142</v>
      </c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1"/>
    </row>
  </sheetData>
  <mergeCells count="23">
    <mergeCell ref="B1:C1"/>
    <mergeCell ref="B2:C2"/>
    <mergeCell ref="A3:A6"/>
    <mergeCell ref="B3:B6"/>
    <mergeCell ref="C3:C6"/>
    <mergeCell ref="E3:I3"/>
    <mergeCell ref="J3:O3"/>
    <mergeCell ref="P3:P6"/>
    <mergeCell ref="E4:E6"/>
    <mergeCell ref="F4:F6"/>
    <mergeCell ref="G4:H4"/>
    <mergeCell ref="I4:I6"/>
    <mergeCell ref="J4:J6"/>
    <mergeCell ref="K4:K6"/>
    <mergeCell ref="L4:L6"/>
    <mergeCell ref="B60:O60"/>
    <mergeCell ref="M4:N4"/>
    <mergeCell ref="O4:O6"/>
    <mergeCell ref="G5:G6"/>
    <mergeCell ref="H5:H6"/>
    <mergeCell ref="M5:M6"/>
    <mergeCell ref="N5:N6"/>
    <mergeCell ref="D3:D6"/>
  </mergeCells>
  <printOptions horizontalCentered="1"/>
  <pageMargins left="0" right="0" top="0.39370078740157483" bottom="0" header="0.31496062992125984" footer="0.31496062992125984"/>
  <pageSetup paperSize="9" scale="60" fitToHeight="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2</vt:i4>
      </vt:variant>
    </vt:vector>
  </HeadingPairs>
  <TitlesOfParts>
    <vt:vector size="5" baseType="lpstr">
      <vt:lpstr>затверджено</vt:lpstr>
      <vt:lpstr>зміни</vt:lpstr>
      <vt:lpstr>зі змінами</vt:lpstr>
      <vt:lpstr>затверджено!Заголовки_для_друку</vt:lpstr>
      <vt:lpstr>'зі змінами'!Заголовки_для_друку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</dc:creator>
  <cp:lastModifiedBy>viktoria</cp:lastModifiedBy>
  <cp:lastPrinted>2026-07-27T07:22:11Z</cp:lastPrinted>
  <dcterms:created xsi:type="dcterms:W3CDTF">2017-11-03T11:22:24Z</dcterms:created>
  <dcterms:modified xsi:type="dcterms:W3CDTF">2026-08-05T10:06:00Z</dcterms:modified>
</cp:coreProperties>
</file>