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-108" yWindow="-108" windowWidth="23256" windowHeight="12456"/>
  </bookViews>
  <sheets>
    <sheet name="Лист1" sheetId="1" r:id="rId1"/>
  </sheets>
  <definedNames>
    <definedName name="_xlnm.Print_Area" localSheetId="0">Лист1!$A$1:$F$44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E33" i="1" l="1"/>
  <c r="E22" i="1"/>
  <c r="E21" i="1"/>
  <c r="E32" i="1" l="1"/>
  <c r="E10" i="1" l="1"/>
  <c r="E12" i="1" l="1"/>
  <c r="E34" i="1" l="1"/>
  <c r="E35" i="1" l="1"/>
  <c r="E27" i="1" l="1"/>
  <c r="E23" i="1" l="1"/>
  <c r="E18" i="1"/>
  <c r="E37" i="1"/>
  <c r="E31" i="1"/>
  <c r="E20" i="1"/>
  <c r="E19" i="1"/>
  <c r="E17" i="1"/>
  <c r="E16" i="1"/>
  <c r="E15" i="1"/>
  <c r="E11" i="1"/>
  <c r="E7" i="1"/>
  <c r="E8" i="1"/>
  <c r="E9" i="1"/>
  <c r="E6" i="1"/>
  <c r="E13" i="1" l="1"/>
  <c r="E38" i="1"/>
  <c r="E24" i="1"/>
  <c r="E29" i="1"/>
  <c r="E39" i="1" l="1"/>
</calcChain>
</file>

<file path=xl/sharedStrings.xml><?xml version="1.0" encoding="utf-8"?>
<sst xmlns="http://schemas.openxmlformats.org/spreadsheetml/2006/main" count="44" uniqueCount="41">
  <si>
    <t>к-ть</t>
  </si>
  <si>
    <t>Ціна</t>
  </si>
  <si>
    <t>Сума</t>
  </si>
  <si>
    <t>Назва</t>
  </si>
  <si>
    <t>Мило рідке 5л</t>
  </si>
  <si>
    <t>Папки на зав'язках</t>
  </si>
  <si>
    <t>Запчастини до транспортних засобів</t>
  </si>
  <si>
    <t>Паливно-мастильні матеріали</t>
  </si>
  <si>
    <t>Газ для автмобіля, л</t>
  </si>
  <si>
    <t>Бензин А-95, л</t>
  </si>
  <si>
    <t xml:space="preserve">Автомобільне обладнання </t>
  </si>
  <si>
    <t>Офісне приладдя, канцтовари та устаткування</t>
  </si>
  <si>
    <t>Інвентар та обладняння</t>
  </si>
  <si>
    <t>Головний бухгалтер                ________________</t>
  </si>
  <si>
    <t>Разом</t>
  </si>
  <si>
    <t>КЕКВ 2210 "Предмети, матеріали, обладнання та інвентар"</t>
  </si>
  <si>
    <t>Господарські товари та інвентар</t>
  </si>
  <si>
    <t>Всього 2210</t>
  </si>
  <si>
    <t>РОЗРАХУНОК № 1.1</t>
  </si>
  <si>
    <t>Рушники одноразові №2</t>
  </si>
  <si>
    <t>Туалетний папір №48</t>
  </si>
  <si>
    <t>Біндер №12</t>
  </si>
  <si>
    <t>Файли №100</t>
  </si>
  <si>
    <t>Сода  300 гр</t>
  </si>
  <si>
    <t>Білизна сантехніка 5000 мл</t>
  </si>
  <si>
    <t>Папір для нотаток 900 аркушів "Фреш Білий"</t>
  </si>
  <si>
    <t>Папір офісний</t>
  </si>
  <si>
    <t>Клей олівець</t>
  </si>
  <si>
    <t>Пакети для сміття (100 шт)</t>
  </si>
  <si>
    <t>Ольга ЦИБУЛЬНЯК</t>
  </si>
  <si>
    <t>Олива моторна, л 1 раз на рік</t>
  </si>
  <si>
    <t>Антифриз, л 1 раз на рік</t>
  </si>
  <si>
    <t>Журнал медичний</t>
  </si>
  <si>
    <t>Медичний бланк №600</t>
  </si>
  <si>
    <t>Вода для склоомивача 5л.</t>
  </si>
  <si>
    <t>Дизельне паливо</t>
  </si>
  <si>
    <t>Бензин генератори та бензокоси А-95, л</t>
  </si>
  <si>
    <t>Подорожній лист службового легкового автомобіля №500</t>
  </si>
  <si>
    <t>Антифриз концентрат, л 1 раз на рік</t>
  </si>
  <si>
    <t>Пральний порошок 5 кг</t>
  </si>
  <si>
    <t xml:space="preserve">ВИДАТКІВ ЗАГАЛЬНОГО ФОНДУ на 2027 рік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</si>
</sst>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0" xfId="0" applyNumberFormat="1" applyFont="1"/>
    <xf numFmtId="4" fontId="2" fillId="0" borderId="0" xfId="0" applyNumberFormat="1" applyFont="1"/>
    <xf numFmtId="0" fontId="2" fillId="0" borderId="1" xfId="0" applyFont="1" applyBorder="1"/>
    <xf numFmtId="0" fontId="1" fillId="0" borderId="1" xfId="0" applyFont="1" applyBorder="1" applyAlignment="1">
      <alignment horizontal="left"/>
    </xf>
    <xf numFmtId="164" fontId="1" fillId="0" borderId="1" xfId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4" fontId="1" fillId="0" borderId="1" xfId="0" applyNumberFormat="1" applyFont="1" applyBorder="1"/>
    <xf numFmtId="164" fontId="1" fillId="0" borderId="1" xfId="1" applyFont="1" applyBorder="1" applyAlignment="1"/>
    <xf numFmtId="4" fontId="2" fillId="0" borderId="1" xfId="0" applyNumberFormat="1" applyFont="1" applyBorder="1"/>
    <xf numFmtId="4" fontId="2" fillId="2" borderId="1" xfId="0" applyNumberFormat="1" applyFont="1" applyFill="1" applyBorder="1"/>
    <xf numFmtId="2" fontId="2" fillId="0" borderId="1" xfId="0" applyNumberFormat="1" applyFont="1" applyBorder="1"/>
    <xf numFmtId="164" fontId="1" fillId="0" borderId="1" xfId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top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topLeftCell="A22" workbookViewId="0">
      <selection activeCell="E28" sqref="E28"/>
    </sheetView>
  </sheetViews>
  <sheetFormatPr defaultColWidth="9.109375" defaultRowHeight="15.6" x14ac:dyDescent="0.3"/>
  <cols>
    <col min="1" max="1" width="8.109375" style="1" customWidth="1"/>
    <col min="2" max="2" width="51.6640625" style="3" customWidth="1"/>
    <col min="3" max="3" width="7.5546875" style="3" customWidth="1"/>
    <col min="4" max="4" width="14.6640625" style="1" customWidth="1"/>
    <col min="5" max="5" width="16.44140625" style="3" customWidth="1"/>
    <col min="6" max="6" width="13.6640625" style="3" customWidth="1"/>
    <col min="7" max="7" width="11.33203125" style="3" customWidth="1"/>
    <col min="8" max="8" width="7.5546875" style="3" customWidth="1"/>
    <col min="9" max="16384" width="9.109375" style="3"/>
  </cols>
  <sheetData>
    <row r="1" spans="1:8" s="1" customFormat="1" x14ac:dyDescent="0.3">
      <c r="A1" s="29" t="s">
        <v>18</v>
      </c>
      <c r="B1" s="29"/>
      <c r="C1" s="29"/>
      <c r="D1" s="29"/>
      <c r="E1" s="29"/>
    </row>
    <row r="2" spans="1:8" s="1" customFormat="1" x14ac:dyDescent="0.3">
      <c r="A2" s="29" t="s">
        <v>40</v>
      </c>
      <c r="B2" s="29"/>
      <c r="C2" s="29"/>
      <c r="D2" s="29"/>
      <c r="E2" s="29"/>
    </row>
    <row r="3" spans="1:8" ht="37.5" customHeight="1" x14ac:dyDescent="0.3">
      <c r="A3" s="15"/>
      <c r="B3" s="30" t="s">
        <v>15</v>
      </c>
      <c r="C3" s="30"/>
      <c r="D3" s="30"/>
      <c r="E3" s="4"/>
    </row>
    <row r="4" spans="1:8" ht="25.5" customHeight="1" x14ac:dyDescent="0.3">
      <c r="A4" s="5"/>
      <c r="B4" s="6" t="s">
        <v>3</v>
      </c>
      <c r="C4" s="6" t="s">
        <v>0</v>
      </c>
      <c r="D4" s="6" t="s">
        <v>1</v>
      </c>
      <c r="E4" s="10" t="s">
        <v>2</v>
      </c>
    </row>
    <row r="5" spans="1:8" ht="15" customHeight="1" x14ac:dyDescent="0.3">
      <c r="B5" s="25" t="s">
        <v>16</v>
      </c>
      <c r="C5" s="25"/>
      <c r="D5" s="25"/>
      <c r="E5" s="25"/>
      <c r="F5" s="2"/>
      <c r="G5" s="2"/>
      <c r="H5" s="2"/>
    </row>
    <row r="6" spans="1:8" x14ac:dyDescent="0.3">
      <c r="A6" s="5">
        <v>1</v>
      </c>
      <c r="B6" s="7" t="s">
        <v>39</v>
      </c>
      <c r="C6" s="23">
        <v>1</v>
      </c>
      <c r="D6" s="13">
        <v>500</v>
      </c>
      <c r="E6" s="17">
        <f>C6*D6</f>
        <v>500</v>
      </c>
      <c r="F6" s="8"/>
    </row>
    <row r="7" spans="1:8" x14ac:dyDescent="0.3">
      <c r="A7" s="5">
        <v>2</v>
      </c>
      <c r="B7" s="7" t="s">
        <v>4</v>
      </c>
      <c r="C7" s="23">
        <v>1</v>
      </c>
      <c r="D7" s="13">
        <v>140</v>
      </c>
      <c r="E7" s="17">
        <f>C7*D7</f>
        <v>140</v>
      </c>
    </row>
    <row r="8" spans="1:8" x14ac:dyDescent="0.3">
      <c r="A8" s="5">
        <v>3</v>
      </c>
      <c r="B8" s="7" t="s">
        <v>19</v>
      </c>
      <c r="C8" s="23">
        <v>20</v>
      </c>
      <c r="D8" s="13">
        <v>60</v>
      </c>
      <c r="E8" s="17">
        <f t="shared" ref="E8:E11" si="0">C8*D8</f>
        <v>1200</v>
      </c>
    </row>
    <row r="9" spans="1:8" x14ac:dyDescent="0.3">
      <c r="A9" s="5">
        <v>4</v>
      </c>
      <c r="B9" s="7" t="s">
        <v>28</v>
      </c>
      <c r="C9" s="23">
        <v>5</v>
      </c>
      <c r="D9" s="13">
        <v>75</v>
      </c>
      <c r="E9" s="17">
        <f t="shared" si="0"/>
        <v>375</v>
      </c>
    </row>
    <row r="10" spans="1:8" x14ac:dyDescent="0.3">
      <c r="A10" s="5">
        <v>5</v>
      </c>
      <c r="B10" s="7" t="s">
        <v>20</v>
      </c>
      <c r="C10" s="23">
        <v>1</v>
      </c>
      <c r="D10" s="13">
        <v>760</v>
      </c>
      <c r="E10" s="17">
        <f t="shared" si="0"/>
        <v>760</v>
      </c>
    </row>
    <row r="11" spans="1:8" x14ac:dyDescent="0.3">
      <c r="A11" s="5">
        <v>6</v>
      </c>
      <c r="B11" s="7" t="s">
        <v>24</v>
      </c>
      <c r="C11" s="23">
        <v>1</v>
      </c>
      <c r="D11" s="13">
        <v>570</v>
      </c>
      <c r="E11" s="17">
        <f t="shared" si="0"/>
        <v>570</v>
      </c>
    </row>
    <row r="12" spans="1:8" x14ac:dyDescent="0.3">
      <c r="A12" s="5">
        <v>7</v>
      </c>
      <c r="B12" s="7" t="s">
        <v>23</v>
      </c>
      <c r="C12" s="23">
        <v>2</v>
      </c>
      <c r="D12" s="13">
        <v>80</v>
      </c>
      <c r="E12" s="17">
        <f t="shared" ref="E12" si="1">C12*D12</f>
        <v>160</v>
      </c>
    </row>
    <row r="13" spans="1:8" s="2" customFormat="1" x14ac:dyDescent="0.3">
      <c r="A13" s="6"/>
      <c r="B13" s="10" t="s">
        <v>14</v>
      </c>
      <c r="C13" s="21"/>
      <c r="D13" s="14"/>
      <c r="E13" s="19">
        <f>SUM(E6:E12)</f>
        <v>3705</v>
      </c>
    </row>
    <row r="14" spans="1:8" x14ac:dyDescent="0.3">
      <c r="A14" s="5"/>
      <c r="B14" s="26" t="s">
        <v>11</v>
      </c>
      <c r="C14" s="27"/>
      <c r="D14" s="27"/>
      <c r="E14" s="28"/>
      <c r="F14" s="9"/>
    </row>
    <row r="15" spans="1:8" x14ac:dyDescent="0.3">
      <c r="A15" s="5">
        <v>1</v>
      </c>
      <c r="B15" s="7" t="s">
        <v>26</v>
      </c>
      <c r="C15" s="5">
        <v>10</v>
      </c>
      <c r="D15" s="12">
        <v>200</v>
      </c>
      <c r="E15" s="18">
        <f>C15*D15</f>
        <v>2000</v>
      </c>
      <c r="F15" s="8"/>
    </row>
    <row r="16" spans="1:8" x14ac:dyDescent="0.3">
      <c r="A16" s="5">
        <v>2</v>
      </c>
      <c r="B16" s="7" t="s">
        <v>5</v>
      </c>
      <c r="C16" s="5">
        <v>15</v>
      </c>
      <c r="D16" s="12">
        <v>17</v>
      </c>
      <c r="E16" s="18">
        <f t="shared" ref="E16:E20" si="2">C16*D16</f>
        <v>255</v>
      </c>
      <c r="F16" s="8"/>
    </row>
    <row r="17" spans="1:6" x14ac:dyDescent="0.3">
      <c r="A17" s="5">
        <v>3</v>
      </c>
      <c r="B17" s="7" t="s">
        <v>27</v>
      </c>
      <c r="C17" s="5">
        <v>3</v>
      </c>
      <c r="D17" s="12">
        <v>48</v>
      </c>
      <c r="E17" s="18">
        <f t="shared" si="2"/>
        <v>144</v>
      </c>
    </row>
    <row r="18" spans="1:6" x14ac:dyDescent="0.3">
      <c r="A18" s="5">
        <v>4</v>
      </c>
      <c r="B18" s="7" t="s">
        <v>21</v>
      </c>
      <c r="C18" s="5">
        <v>1</v>
      </c>
      <c r="D18" s="12">
        <v>150</v>
      </c>
      <c r="E18" s="18">
        <f t="shared" si="2"/>
        <v>150</v>
      </c>
    </row>
    <row r="19" spans="1:6" x14ac:dyDescent="0.3">
      <c r="A19" s="5">
        <v>5</v>
      </c>
      <c r="B19" s="7" t="s">
        <v>25</v>
      </c>
      <c r="C19" s="5">
        <v>2</v>
      </c>
      <c r="D19" s="12">
        <v>95</v>
      </c>
      <c r="E19" s="18">
        <f t="shared" si="2"/>
        <v>190</v>
      </c>
    </row>
    <row r="20" spans="1:6" x14ac:dyDescent="0.3">
      <c r="A20" s="5">
        <v>6</v>
      </c>
      <c r="B20" s="7" t="s">
        <v>22</v>
      </c>
      <c r="C20" s="5">
        <v>1</v>
      </c>
      <c r="D20" s="12">
        <v>110</v>
      </c>
      <c r="E20" s="18">
        <f t="shared" si="2"/>
        <v>110</v>
      </c>
    </row>
    <row r="21" spans="1:6" ht="34.200000000000003" customHeight="1" x14ac:dyDescent="0.3">
      <c r="A21" s="5">
        <v>7</v>
      </c>
      <c r="B21" s="24" t="s">
        <v>37</v>
      </c>
      <c r="C21" s="5">
        <v>1</v>
      </c>
      <c r="D21" s="12">
        <v>750</v>
      </c>
      <c r="E21" s="18">
        <f>C21*D21</f>
        <v>750</v>
      </c>
    </row>
    <row r="22" spans="1:6" ht="20.399999999999999" customHeight="1" x14ac:dyDescent="0.3">
      <c r="A22" s="5">
        <v>8</v>
      </c>
      <c r="B22" s="24" t="s">
        <v>32</v>
      </c>
      <c r="C22" s="5">
        <v>1</v>
      </c>
      <c r="D22" s="12">
        <v>400</v>
      </c>
      <c r="E22" s="18">
        <f>C22*D22</f>
        <v>400</v>
      </c>
    </row>
    <row r="23" spans="1:6" ht="20.399999999999999" customHeight="1" x14ac:dyDescent="0.3">
      <c r="A23" s="5">
        <v>9</v>
      </c>
      <c r="B23" s="24" t="s">
        <v>33</v>
      </c>
      <c r="C23" s="5">
        <v>1</v>
      </c>
      <c r="D23" s="12">
        <v>360</v>
      </c>
      <c r="E23" s="18">
        <f>C23*D23</f>
        <v>360</v>
      </c>
    </row>
    <row r="24" spans="1:6" s="2" customFormat="1" x14ac:dyDescent="0.3">
      <c r="A24" s="6"/>
      <c r="B24" s="10" t="s">
        <v>14</v>
      </c>
      <c r="C24" s="10"/>
      <c r="D24" s="14"/>
      <c r="E24" s="19">
        <f>SUM(E15:E23)</f>
        <v>4359</v>
      </c>
    </row>
    <row r="25" spans="1:6" x14ac:dyDescent="0.3">
      <c r="A25" s="5"/>
      <c r="B25" s="26" t="s">
        <v>12</v>
      </c>
      <c r="C25" s="27"/>
      <c r="D25" s="27"/>
      <c r="E25" s="28"/>
    </row>
    <row r="26" spans="1:6" x14ac:dyDescent="0.3">
      <c r="A26" s="5"/>
      <c r="B26" s="10" t="s">
        <v>10</v>
      </c>
      <c r="C26" s="7"/>
      <c r="D26" s="13"/>
      <c r="E26" s="20"/>
    </row>
    <row r="27" spans="1:6" x14ac:dyDescent="0.3">
      <c r="A27" s="5">
        <v>1</v>
      </c>
      <c r="B27" s="11" t="s">
        <v>34</v>
      </c>
      <c r="C27" s="5">
        <v>5</v>
      </c>
      <c r="D27" s="22">
        <v>200</v>
      </c>
      <c r="E27" s="18">
        <f>D27*C27</f>
        <v>1000</v>
      </c>
      <c r="F27" s="9"/>
    </row>
    <row r="28" spans="1:6" x14ac:dyDescent="0.3">
      <c r="A28" s="5">
        <v>2</v>
      </c>
      <c r="B28" s="7" t="s">
        <v>6</v>
      </c>
      <c r="C28" s="7"/>
      <c r="D28" s="13"/>
      <c r="E28" s="17">
        <v>5000</v>
      </c>
    </row>
    <row r="29" spans="1:6" s="2" customFormat="1" x14ac:dyDescent="0.3">
      <c r="A29" s="16"/>
      <c r="B29" s="2" t="s">
        <v>14</v>
      </c>
      <c r="D29" s="16"/>
      <c r="E29" s="9">
        <f>SUM(E27:E28)</f>
        <v>6000</v>
      </c>
    </row>
    <row r="30" spans="1:6" x14ac:dyDescent="0.3">
      <c r="A30" s="5"/>
      <c r="B30" s="10" t="s">
        <v>7</v>
      </c>
      <c r="C30" s="7"/>
      <c r="D30" s="13"/>
      <c r="E30" s="17"/>
    </row>
    <row r="31" spans="1:6" x14ac:dyDescent="0.3">
      <c r="A31" s="5">
        <v>1</v>
      </c>
      <c r="B31" s="7" t="s">
        <v>9</v>
      </c>
      <c r="C31" s="7">
        <v>240</v>
      </c>
      <c r="D31" s="13">
        <v>75</v>
      </c>
      <c r="E31" s="17">
        <f>C31*D31</f>
        <v>18000</v>
      </c>
      <c r="F31" s="8"/>
    </row>
    <row r="32" spans="1:6" x14ac:dyDescent="0.3">
      <c r="A32" s="5">
        <v>2</v>
      </c>
      <c r="B32" s="7" t="s">
        <v>36</v>
      </c>
      <c r="C32" s="7">
        <v>50</v>
      </c>
      <c r="D32" s="13">
        <v>75</v>
      </c>
      <c r="E32" s="17">
        <f>C32*D32</f>
        <v>3750</v>
      </c>
    </row>
    <row r="33" spans="1:5" x14ac:dyDescent="0.3">
      <c r="A33" s="5">
        <v>3</v>
      </c>
      <c r="B33" s="7" t="s">
        <v>35</v>
      </c>
      <c r="C33" s="7">
        <v>380</v>
      </c>
      <c r="D33" s="13">
        <v>80</v>
      </c>
      <c r="E33" s="17">
        <f>C33*D33</f>
        <v>30400</v>
      </c>
    </row>
    <row r="34" spans="1:5" x14ac:dyDescent="0.3">
      <c r="A34" s="5">
        <v>4</v>
      </c>
      <c r="B34" s="7" t="s">
        <v>8</v>
      </c>
      <c r="C34" s="7">
        <v>1680</v>
      </c>
      <c r="D34" s="13">
        <v>44</v>
      </c>
      <c r="E34" s="17">
        <f>C34*D34</f>
        <v>73920</v>
      </c>
    </row>
    <row r="35" spans="1:5" x14ac:dyDescent="0.3">
      <c r="A35" s="5">
        <v>5</v>
      </c>
      <c r="B35" s="7" t="s">
        <v>30</v>
      </c>
      <c r="C35" s="7">
        <v>15</v>
      </c>
      <c r="D35" s="13">
        <v>275</v>
      </c>
      <c r="E35" s="17">
        <f t="shared" ref="E35" si="3">C35*D35</f>
        <v>4125</v>
      </c>
    </row>
    <row r="36" spans="1:5" x14ac:dyDescent="0.3">
      <c r="A36" s="5">
        <v>6</v>
      </c>
      <c r="B36" s="7" t="s">
        <v>38</v>
      </c>
      <c r="C36" s="7">
        <v>3</v>
      </c>
      <c r="D36" s="13">
        <v>390</v>
      </c>
      <c r="E36" s="17">
        <f>D36*C36</f>
        <v>1170</v>
      </c>
    </row>
    <row r="37" spans="1:5" x14ac:dyDescent="0.3">
      <c r="A37" s="5">
        <v>7</v>
      </c>
      <c r="B37" s="7" t="s">
        <v>31</v>
      </c>
      <c r="C37" s="7">
        <v>10</v>
      </c>
      <c r="D37" s="13">
        <v>105</v>
      </c>
      <c r="E37" s="17">
        <f>D37*C37</f>
        <v>1050</v>
      </c>
    </row>
    <row r="38" spans="1:5" x14ac:dyDescent="0.3">
      <c r="A38" s="5"/>
      <c r="B38" s="10" t="s">
        <v>14</v>
      </c>
      <c r="C38" s="7"/>
      <c r="D38" s="5"/>
      <c r="E38" s="19">
        <f>SUM(E31:E37)</f>
        <v>132415</v>
      </c>
    </row>
    <row r="39" spans="1:5" s="2" customFormat="1" x14ac:dyDescent="0.3">
      <c r="A39" s="16"/>
      <c r="B39" s="2" t="s">
        <v>17</v>
      </c>
      <c r="D39" s="16"/>
      <c r="E39" s="9">
        <f>E38+E29+E24+E13</f>
        <v>146479</v>
      </c>
    </row>
    <row r="40" spans="1:5" s="2" customFormat="1" x14ac:dyDescent="0.3">
      <c r="A40" s="16"/>
      <c r="D40" s="16"/>
      <c r="E40" s="9"/>
    </row>
    <row r="41" spans="1:5" s="2" customFormat="1" x14ac:dyDescent="0.3">
      <c r="A41" s="16"/>
      <c r="D41" s="16"/>
      <c r="E41" s="9"/>
    </row>
    <row r="43" spans="1:5" x14ac:dyDescent="0.3">
      <c r="B43" s="2" t="s">
        <v>13</v>
      </c>
      <c r="D43" s="29" t="s">
        <v>29</v>
      </c>
      <c r="E43" s="29"/>
    </row>
  </sheetData>
  <mergeCells count="7">
    <mergeCell ref="B5:E5"/>
    <mergeCell ref="B14:E14"/>
    <mergeCell ref="B25:E25"/>
    <mergeCell ref="D43:E43"/>
    <mergeCell ref="A1:E1"/>
    <mergeCell ref="A2:E2"/>
    <mergeCell ref="B3:D3"/>
  </mergeCells>
  <pageMargins left="1.1811023622047245" right="0.39370078740157483" top="0.39370078740157483" bottom="0.39370078740157483" header="0.31496062992125984" footer="0.31496062992125984"/>
  <pageSetup paperSize="9" scale="7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Flower</dc:creator>
  <cp:lastModifiedBy>viktoria</cp:lastModifiedBy>
  <cp:lastPrinted>2026-08-27T05:50:44Z</cp:lastPrinted>
  <dcterms:created xsi:type="dcterms:W3CDTF">2019-09-03T11:06:11Z</dcterms:created>
  <dcterms:modified xsi:type="dcterms:W3CDTF">2026-08-27T05:50:53Z</dcterms:modified>
</cp:coreProperties>
</file>