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Рішення сесій 2020 рік на 2024 рік\Сімдесят п'ята сесія 24.09.2026\"/>
    </mc:Choice>
  </mc:AlternateContent>
  <bookViews>
    <workbookView xWindow="0" yWindow="0" windowWidth="1896" windowHeight="204"/>
  </bookViews>
  <sheets>
    <sheet name="БК" sheetId="1" r:id="rId1"/>
  </sheets>
  <definedNames>
    <definedName name="_xlnm.Print_Titles" localSheetId="0">БК!$3:$4</definedName>
    <definedName name="_xlnm.Print_Area" localSheetId="0">БК!$A$1:$K$37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0" i="1" l="1"/>
  <c r="C24" i="1"/>
  <c r="C19" i="1"/>
  <c r="C17" i="1"/>
  <c r="C5" i="1"/>
</calcChain>
</file>

<file path=xl/sharedStrings.xml><?xml version="1.0" encoding="utf-8"?>
<sst xmlns="http://schemas.openxmlformats.org/spreadsheetml/2006/main" count="91" uniqueCount="52">
  <si>
    <t xml:space="preserve">                                                                   B1:J4</t>
  </si>
  <si>
    <t>Перелік змін до бюджету Миколаївської сільської  територіальної громади, що планується винести                                                                                                                                                                                                                                 на розгляд сімдесят п'ятої сесії восьмого скликання Миколаївської сільської ради 24.09.2026 року</t>
  </si>
  <si>
    <t>№ з/п</t>
  </si>
  <si>
    <t>Найменування видатків за економічною класифікацією</t>
  </si>
  <si>
    <t>Потреба в коштах, грн.</t>
  </si>
  <si>
    <t>Напрямок використання коштів</t>
  </si>
  <si>
    <t>ФОНД</t>
  </si>
  <si>
    <t>Апарат управління</t>
  </si>
  <si>
    <t>Предмети, матеріали, обладнання та інвентар</t>
  </si>
  <si>
    <t xml:space="preserve">За рахунок перерозподілу резервного фонду: 20 000 грн - придбання запчастин для автомобілів; 
5 00 грн - придбання питної води (бутильованої);
20 000 грн - придбання канцтоварів           </t>
  </si>
  <si>
    <t>ЗФ</t>
  </si>
  <si>
    <t>Оплата послуг (крім комунальних)</t>
  </si>
  <si>
    <t>За рахунок перерозподілу резервного фонду: технічне обслуговування та поточний ремонт автомобілів</t>
  </si>
  <si>
    <t>Придбання обладнання і предметів довгострокового користування</t>
  </si>
  <si>
    <t>За рахунок перерозподілу резервного фонду: придбання радіостанцій (2 шт.)</t>
  </si>
  <si>
    <t>Субсидії та поточні трансферти підприємствам (установам, організаціям)</t>
  </si>
  <si>
    <t>За рахунок перерозподілу резервного фонду: видатки на пепевезення пільгових категорій громадян
 с. Лікарське, с. Степаненкове</t>
  </si>
  <si>
    <t>Інші виплати населенню</t>
  </si>
  <si>
    <t>За рахунок перерозподілу резервного фонду: 60 000 грн - надання одноразової грошової допомоги в зв'язку з тяжкою або тривалою чи раптово тяжкою хворобою (6 осіб);
438 500 грн - надання щомісячної матеріальної допомоги членам добровольчого формування Миколаївської громади</t>
  </si>
  <si>
    <t>За рахунок перерозподілу резервного фонду: придбання матеріалів для поточного ремонту водопровідної мережі</t>
  </si>
  <si>
    <t>За рахунок перерозподілу резервного фонду: поточний ремонт водопровідної мережі</t>
  </si>
  <si>
    <t>За рахунок перерозподілу резервного фонду: технічне обслуговування та поточний ремонт автомобілів групи "Блогоустрій"</t>
  </si>
  <si>
    <t>За рахунок перерозподілу резервного фонду: придбання будівельних матеріалів (плита OSB 144 листи х 690грн=
99 360 грн, шифер 200 шт. х 486грн=97 200грн,рукава 2шт. Х 36 300грн=72 600грн) для поповнення матеріального резерву матеріально-технічних засобів</t>
  </si>
  <si>
    <t>За рахунок перерозподілу резервного фонду: придбання паливо-мастильних матеріалів (дизельне паливо 
4 080л*93,45грн=381 276грн, газ нафтовий скраплений 3 200л*44,25грн=141 600грн, бензин А-95 
760л*83,45грн=63 422грн) для потреб особового складу добровольчого формування Миколаївської громади</t>
  </si>
  <si>
    <t>За рахунок перерозподілу резервного фонду: поточний ремонт квадрокоптера</t>
  </si>
  <si>
    <t>Медицина</t>
  </si>
  <si>
    <t>Фінансова підтримка КНП "АЗПСМ с. Постольне" (поточні видатки)</t>
  </si>
  <si>
    <t>За рахунок перерозподілу резервного фонду: фінансова підтримка КНП "АЗПСМ с. Постольне":
 8 500 грн - технічне обслуговування службового автомобіля;
17 100 грн - оплата за природний газ;
8 020 грн - оплата за розподіл природного газу;
21 900 грн - відшкодування витрат, пов'язаних з відпуском лікарських засобів безоплатно і на пільгових умовах громадянам, які мають на це право відповідно до законодавства</t>
  </si>
  <si>
    <t>Відділ освіти, молоді та спорту</t>
  </si>
  <si>
    <t>За рахунок перерозподілу резервного фонду: поточний ремонт найпростішого укриття Северинівської гімназії</t>
  </si>
  <si>
    <t>Оплата інших енергоносіії та інших комунальних послуг</t>
  </si>
  <si>
    <t>За рахунок перерозподілу резервного фонду: придбання дров для Лікарської гімназії (70 м.куб)</t>
  </si>
  <si>
    <t>Заробітна плата</t>
  </si>
  <si>
    <t>За рахунок освітньої субвенції: заробітна плата педагогічним працівникам закладів загальної середньої освіти</t>
  </si>
  <si>
    <t>Нарахування на оплату праці</t>
  </si>
  <si>
    <t>За рахунок освітньої субвенції: нарахування на оплату праці</t>
  </si>
  <si>
    <t>Відділ культури</t>
  </si>
  <si>
    <t>Економія коштів по заробітній платі у зв'язку з наявністю вакантних посад</t>
  </si>
  <si>
    <t>Економія по нарахуванню на оплату праці</t>
  </si>
  <si>
    <t>Економія коштів по заробітній платі у зв'язку наявністю вакантних посад</t>
  </si>
  <si>
    <t>За рахунок перерозподілу: транспортні та організаційні послуги з організації творчого візиту художнього колективу "Зоряна" до Гніздичівської ТГ в рамках Угоди про співробітництво асоціації "Іноваційна платформа розвитку громад Львівщина - Сумщина від 19.05.2023р." - 103 400 грн;
послуги з організації участі у  ІІ Міжнародному двотуровому фестивалі-конкурсі народної пісні "Слобожанські переливи" творчих колективів "Зоряна" та "Чарівниці" - 6 600 грн (організаційні внески від громади - 5 000 грн та організаційні внески за кожен колектив - 1 600 грн)</t>
  </si>
  <si>
    <t>Фінансове управління</t>
  </si>
  <si>
    <t>Резервний фонд</t>
  </si>
  <si>
    <t>Зменшення резервного фонду в зв'язку з перерозподілом</t>
  </si>
  <si>
    <t>Субвенція з місцевого бюджету державному бюджету на виконання програм соціально-економічного розвитку регіонів  для військової частини А1476 на покращення матеріально-технічної бази (придбання матеріальних засобів для облаштування вогневих позицій)</t>
  </si>
  <si>
    <t>Субвенція з місцевого бюджету державному бюджету на виконання програм соціально-економічного розвитку регіонів  для Головного управління національної поліції в Сумській області на придбання бензину Аі-95 на 2026 рік для службового автомобіля поліцейсьеого офіцера Миколаївської громади</t>
  </si>
  <si>
    <t xml:space="preserve"> Інша дотація з місцевого бюджету згідно розпорядження голови Сумської обласної державної адміністрації - начальника обласної військової адміністрації від 23.07.2026 № 470-ОД</t>
  </si>
  <si>
    <t>Кошти дотації</t>
  </si>
  <si>
    <t>Освітня субвенція з державного бюджету місцевим бюджетам згідно повідомлення Державної казначейської служби України від 04.09.2026 року  № 54</t>
  </si>
  <si>
    <t>Кошти субвенції</t>
  </si>
  <si>
    <t xml:space="preserve">                                                                                                                                                                  ЗФ</t>
  </si>
  <si>
    <t>За рахунок перерозподілу коштів місцевого бюджету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</si>
</sst>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charset val="204"/>
      <scheme val="minor"/>
    </font>
    <font>
      <b/>
      <sz val="20"/>
      <name val="Times New Roman"/>
      <family val="1"/>
      <charset val="204"/>
    </font>
    <font>
      <sz val="11"/>
      <color theme="1"/>
      <name val="Calibri"/>
      <family val="2"/>
      <scheme val="minor"/>
    </font>
    <font>
      <b/>
      <sz val="32"/>
      <color theme="1"/>
      <name val="Times New Roman"/>
      <family val="1"/>
      <charset val="204"/>
    </font>
    <font>
      <b/>
      <sz val="28"/>
      <color theme="1"/>
      <name val="Times New Roman"/>
      <family val="1"/>
      <charset val="204"/>
    </font>
    <font>
      <b/>
      <sz val="22"/>
      <name val="Times New Roman"/>
      <family val="1"/>
      <charset val="204"/>
    </font>
    <font>
      <b/>
      <sz val="26"/>
      <name val="Times New Roman"/>
      <family val="1"/>
      <charset val="204"/>
    </font>
    <font>
      <b/>
      <sz val="22"/>
      <color theme="9" tint="0.39997558519241921"/>
      <name val="Times New Roman"/>
      <family val="1"/>
      <charset val="204"/>
    </font>
    <font>
      <b/>
      <sz val="26"/>
      <color theme="0"/>
      <name val="Times New Roman"/>
      <family val="1"/>
      <charset val="204"/>
    </font>
    <font>
      <b/>
      <sz val="26"/>
      <color theme="9" tint="0.39997558519241921"/>
      <name val="Times New Roman"/>
      <family val="1"/>
      <charset val="204"/>
    </font>
    <font>
      <b/>
      <sz val="20"/>
      <color theme="9" tint="0.39997558519241921"/>
      <name val="Times New Roman"/>
      <family val="1"/>
      <charset val="204"/>
    </font>
    <font>
      <sz val="26"/>
      <name val="Times New Roman"/>
      <family val="1"/>
      <charset val="204"/>
    </font>
    <font>
      <sz val="20"/>
      <name val="Times New Roman"/>
      <family val="1"/>
      <charset val="204"/>
    </font>
    <font>
      <b/>
      <sz val="20"/>
      <color rgb="FFFF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6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203">
    <xf numFmtId="0" fontId="0" fillId="0" borderId="0" xfId="0"/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wrapText="1"/>
    </xf>
    <xf numFmtId="0" fontId="1" fillId="0" borderId="0" xfId="0" applyFont="1" applyBorder="1" applyAlignment="1">
      <alignment vertical="center" wrapText="1"/>
    </xf>
    <xf numFmtId="0" fontId="1" fillId="0" borderId="0" xfId="0" applyFont="1" applyAlignment="1">
      <alignment wrapText="1"/>
    </xf>
    <xf numFmtId="0" fontId="1" fillId="0" borderId="0" xfId="0" applyFont="1"/>
    <xf numFmtId="0" fontId="1" fillId="0" borderId="0" xfId="0" applyFont="1" applyBorder="1" applyAlignment="1">
      <alignment vertical="center"/>
    </xf>
    <xf numFmtId="0" fontId="1" fillId="0" borderId="0" xfId="0" applyFont="1" applyBorder="1"/>
    <xf numFmtId="4" fontId="1" fillId="0" borderId="0" xfId="0" applyNumberFormat="1" applyFont="1" applyAlignment="1">
      <alignment vertical="center" wrapText="1"/>
    </xf>
    <xf numFmtId="0" fontId="1" fillId="0" borderId="0" xfId="0" applyFont="1" applyAlignment="1">
      <alignment vertical="center" wrapText="1"/>
    </xf>
    <xf numFmtId="4" fontId="1" fillId="0" borderId="0" xfId="0" applyNumberFormat="1" applyFont="1"/>
    <xf numFmtId="0" fontId="5" fillId="2" borderId="14" xfId="0" applyFont="1" applyFill="1" applyBorder="1" applyAlignment="1">
      <alignment horizontal="left" vertical="center" wrapText="1"/>
    </xf>
    <xf numFmtId="0" fontId="6" fillId="2" borderId="15" xfId="0" applyFont="1" applyFill="1" applyBorder="1" applyAlignment="1">
      <alignment horizontal="left" vertical="center" wrapText="1"/>
    </xf>
    <xf numFmtId="4" fontId="6" fillId="2" borderId="16" xfId="0" applyNumberFormat="1" applyFont="1" applyFill="1" applyBorder="1" applyAlignment="1">
      <alignment horizontal="center" vertical="center" wrapText="1"/>
    </xf>
    <xf numFmtId="1" fontId="6" fillId="2" borderId="15" xfId="0" applyNumberFormat="1" applyFont="1" applyFill="1" applyBorder="1" applyAlignment="1">
      <alignment horizontal="center" vertical="center"/>
    </xf>
    <xf numFmtId="0" fontId="1" fillId="3" borderId="0" xfId="0" applyFont="1" applyFill="1"/>
    <xf numFmtId="0" fontId="5" fillId="0" borderId="2" xfId="0" applyFont="1" applyFill="1" applyBorder="1" applyAlignment="1">
      <alignment horizontal="center" vertical="center" wrapText="1"/>
    </xf>
    <xf numFmtId="0" fontId="5" fillId="0" borderId="20" xfId="0" applyFont="1" applyFill="1" applyBorder="1" applyAlignment="1">
      <alignment horizontal="left" vertical="center" wrapText="1"/>
    </xf>
    <xf numFmtId="4" fontId="5" fillId="0" borderId="2" xfId="0" applyNumberFormat="1" applyFont="1" applyFill="1" applyBorder="1" applyAlignment="1">
      <alignment horizontal="center" vertical="center" wrapText="1"/>
    </xf>
    <xf numFmtId="49" fontId="5" fillId="0" borderId="3" xfId="0" applyNumberFormat="1" applyFont="1" applyFill="1" applyBorder="1" applyAlignment="1">
      <alignment horizontal="center" vertical="center"/>
    </xf>
    <xf numFmtId="0" fontId="5" fillId="0" borderId="23" xfId="0" applyFont="1" applyFill="1" applyBorder="1" applyAlignment="1">
      <alignment horizontal="center" vertical="center" wrapText="1"/>
    </xf>
    <xf numFmtId="0" fontId="5" fillId="0" borderId="24" xfId="0" applyFont="1" applyFill="1" applyBorder="1" applyAlignment="1">
      <alignment horizontal="left" vertical="center" wrapText="1"/>
    </xf>
    <xf numFmtId="4" fontId="5" fillId="0" borderId="23" xfId="0" applyNumberFormat="1" applyFont="1" applyFill="1" applyBorder="1" applyAlignment="1">
      <alignment horizontal="center" vertical="center" wrapText="1"/>
    </xf>
    <xf numFmtId="49" fontId="5" fillId="0" borderId="28" xfId="0" applyNumberFormat="1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horizontal="center" vertical="center" wrapText="1"/>
    </xf>
    <xf numFmtId="4" fontId="5" fillId="0" borderId="13" xfId="0" applyNumberFormat="1" applyFont="1" applyFill="1" applyBorder="1" applyAlignment="1">
      <alignment horizontal="center" vertical="center" wrapText="1"/>
    </xf>
    <xf numFmtId="1" fontId="5" fillId="0" borderId="9" xfId="0" applyNumberFormat="1" applyFont="1" applyFill="1" applyBorder="1" applyAlignment="1">
      <alignment horizontal="center" vertical="center"/>
    </xf>
    <xf numFmtId="0" fontId="1" fillId="0" borderId="0" xfId="0" applyFont="1" applyFill="1"/>
    <xf numFmtId="4" fontId="1" fillId="0" borderId="0" xfId="0" applyNumberFormat="1" applyFont="1" applyFill="1"/>
    <xf numFmtId="1" fontId="5" fillId="0" borderId="2" xfId="0" applyNumberFormat="1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 wrapText="1"/>
    </xf>
    <xf numFmtId="4" fontId="5" fillId="0" borderId="8" xfId="0" applyNumberFormat="1" applyFont="1" applyFill="1" applyBorder="1" applyAlignment="1">
      <alignment horizontal="center" vertical="center" wrapText="1"/>
    </xf>
    <xf numFmtId="1" fontId="5" fillId="0" borderId="8" xfId="0" applyNumberFormat="1" applyFont="1" applyFill="1" applyBorder="1" applyAlignment="1">
      <alignment horizontal="center" vertical="center"/>
    </xf>
    <xf numFmtId="0" fontId="5" fillId="0" borderId="35" xfId="0" applyFont="1" applyFill="1" applyBorder="1" applyAlignment="1">
      <alignment horizontal="center" vertical="center" wrapText="1"/>
    </xf>
    <xf numFmtId="4" fontId="5" fillId="0" borderId="35" xfId="0" applyNumberFormat="1" applyFont="1" applyFill="1" applyBorder="1" applyAlignment="1">
      <alignment horizontal="center" vertical="center" wrapText="1"/>
    </xf>
    <xf numFmtId="1" fontId="5" fillId="0" borderId="39" xfId="0" applyNumberFormat="1" applyFont="1" applyFill="1" applyBorder="1" applyAlignment="1">
      <alignment horizontal="center" vertical="center"/>
    </xf>
    <xf numFmtId="1" fontId="5" fillId="0" borderId="28" xfId="0" applyNumberFormat="1" applyFont="1" applyFill="1" applyBorder="1" applyAlignment="1">
      <alignment horizontal="center" vertical="center"/>
    </xf>
    <xf numFmtId="0" fontId="5" fillId="0" borderId="33" xfId="0" applyFont="1" applyFill="1" applyBorder="1" applyAlignment="1">
      <alignment horizontal="left" vertical="center" wrapText="1"/>
    </xf>
    <xf numFmtId="1" fontId="5" fillId="0" borderId="34" xfId="0" applyNumberFormat="1" applyFont="1" applyFill="1" applyBorder="1" applyAlignment="1">
      <alignment horizontal="center" vertical="center"/>
    </xf>
    <xf numFmtId="0" fontId="5" fillId="0" borderId="15" xfId="0" applyFont="1" applyFill="1" applyBorder="1" applyAlignment="1">
      <alignment horizontal="center" vertical="center" wrapText="1"/>
    </xf>
    <xf numFmtId="0" fontId="5" fillId="0" borderId="43" xfId="0" applyFont="1" applyFill="1" applyBorder="1" applyAlignment="1">
      <alignment horizontal="left" vertical="center" wrapText="1"/>
    </xf>
    <xf numFmtId="4" fontId="5" fillId="0" borderId="15" xfId="0" applyNumberFormat="1" applyFont="1" applyFill="1" applyBorder="1" applyAlignment="1">
      <alignment horizontal="center" vertical="center" wrapText="1"/>
    </xf>
    <xf numFmtId="1" fontId="5" fillId="0" borderId="45" xfId="0" applyNumberFormat="1" applyFont="1" applyFill="1" applyBorder="1" applyAlignment="1">
      <alignment horizontal="center" vertical="center"/>
    </xf>
    <xf numFmtId="0" fontId="7" fillId="2" borderId="46" xfId="0" applyFont="1" applyFill="1" applyBorder="1" applyAlignment="1">
      <alignment horizontal="center" vertical="center" wrapText="1"/>
    </xf>
    <xf numFmtId="0" fontId="6" fillId="2" borderId="47" xfId="0" applyFont="1" applyFill="1" applyBorder="1" applyAlignment="1">
      <alignment horizontal="left" vertical="center" wrapText="1"/>
    </xf>
    <xf numFmtId="4" fontId="6" fillId="2" borderId="15" xfId="0" applyNumberFormat="1" applyFont="1" applyFill="1" applyBorder="1" applyAlignment="1">
      <alignment horizontal="center" vertical="center" wrapText="1"/>
    </xf>
    <xf numFmtId="0" fontId="9" fillId="2" borderId="51" xfId="0" applyFont="1" applyFill="1" applyBorder="1" applyAlignment="1">
      <alignment horizontal="center" vertical="center" wrapText="1"/>
    </xf>
    <xf numFmtId="0" fontId="10" fillId="0" borderId="0" xfId="0" applyFont="1" applyFill="1"/>
    <xf numFmtId="0" fontId="1" fillId="2" borderId="52" xfId="0" applyFont="1" applyFill="1" applyBorder="1" applyAlignment="1">
      <alignment horizontal="center" vertical="center" wrapText="1"/>
    </xf>
    <xf numFmtId="0" fontId="6" fillId="2" borderId="53" xfId="0" applyFont="1" applyFill="1" applyBorder="1" applyAlignment="1">
      <alignment horizontal="left" vertical="center"/>
    </xf>
    <xf numFmtId="4" fontId="5" fillId="2" borderId="52" xfId="0" applyNumberFormat="1" applyFont="1" applyFill="1" applyBorder="1" applyAlignment="1">
      <alignment horizontal="center" vertical="center" wrapText="1"/>
    </xf>
    <xf numFmtId="0" fontId="5" fillId="2" borderId="52" xfId="0" applyFont="1" applyFill="1" applyBorder="1" applyAlignment="1">
      <alignment horizontal="center" vertical="center" wrapText="1"/>
    </xf>
    <xf numFmtId="1" fontId="1" fillId="0" borderId="45" xfId="0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49" fontId="5" fillId="0" borderId="31" xfId="0" applyNumberFormat="1" applyFont="1" applyFill="1" applyBorder="1" applyAlignment="1">
      <alignment horizontal="left" vertical="center" wrapText="1"/>
    </xf>
    <xf numFmtId="1" fontId="1" fillId="0" borderId="0" xfId="0" applyNumberFormat="1" applyFont="1" applyFill="1" applyBorder="1" applyAlignment="1">
      <alignment horizontal="center" vertical="center"/>
    </xf>
    <xf numFmtId="0" fontId="1" fillId="0" borderId="23" xfId="0" applyFont="1" applyFill="1" applyBorder="1" applyAlignment="1">
      <alignment horizontal="center" vertical="center" wrapText="1"/>
    </xf>
    <xf numFmtId="49" fontId="5" fillId="0" borderId="24" xfId="0" applyNumberFormat="1" applyFont="1" applyFill="1" applyBorder="1" applyAlignment="1">
      <alignment horizontal="left" vertical="center" wrapText="1"/>
    </xf>
    <xf numFmtId="0" fontId="1" fillId="4" borderId="23" xfId="0" applyFont="1" applyFill="1" applyBorder="1" applyAlignment="1">
      <alignment horizontal="center" vertical="center" wrapText="1"/>
    </xf>
    <xf numFmtId="49" fontId="5" fillId="4" borderId="24" xfId="0" applyNumberFormat="1" applyFont="1" applyFill="1" applyBorder="1" applyAlignment="1">
      <alignment horizontal="left" vertical="center" wrapText="1"/>
    </xf>
    <xf numFmtId="4" fontId="5" fillId="4" borderId="23" xfId="0" applyNumberFormat="1" applyFont="1" applyFill="1" applyBorder="1" applyAlignment="1">
      <alignment horizontal="center" vertical="center" wrapText="1"/>
    </xf>
    <xf numFmtId="0" fontId="5" fillId="4" borderId="23" xfId="0" applyFont="1" applyFill="1" applyBorder="1" applyAlignment="1">
      <alignment horizontal="center" vertical="center" wrapText="1"/>
    </xf>
    <xf numFmtId="0" fontId="1" fillId="4" borderId="8" xfId="0" applyFont="1" applyFill="1" applyBorder="1" applyAlignment="1">
      <alignment horizontal="center" vertical="center" wrapText="1"/>
    </xf>
    <xf numFmtId="49" fontId="5" fillId="4" borderId="33" xfId="0" applyNumberFormat="1" applyFont="1" applyFill="1" applyBorder="1" applyAlignment="1">
      <alignment horizontal="left" vertical="center" wrapText="1"/>
    </xf>
    <xf numFmtId="4" fontId="5" fillId="4" borderId="8" xfId="0" applyNumberFormat="1" applyFont="1" applyFill="1" applyBorder="1" applyAlignment="1">
      <alignment horizontal="center" vertical="center" wrapText="1"/>
    </xf>
    <xf numFmtId="0" fontId="5" fillId="4" borderId="13" xfId="0" applyFont="1" applyFill="1" applyBorder="1" applyAlignment="1">
      <alignment horizontal="center" vertical="center" wrapText="1"/>
    </xf>
    <xf numFmtId="0" fontId="6" fillId="2" borderId="46" xfId="0" applyFont="1" applyFill="1" applyBorder="1" applyAlignment="1">
      <alignment horizontal="center" vertical="center" wrapText="1"/>
    </xf>
    <xf numFmtId="0" fontId="6" fillId="2" borderId="47" xfId="0" applyFont="1" applyFill="1" applyBorder="1" applyAlignment="1">
      <alignment horizontal="left" vertical="center"/>
    </xf>
    <xf numFmtId="0" fontId="5" fillId="2" borderId="15" xfId="0" applyFont="1" applyFill="1" applyBorder="1" applyAlignment="1">
      <alignment horizontal="center" vertical="center" wrapText="1"/>
    </xf>
    <xf numFmtId="0" fontId="5" fillId="5" borderId="2" xfId="0" applyFont="1" applyFill="1" applyBorder="1" applyAlignment="1">
      <alignment horizontal="center" vertical="center" wrapText="1"/>
    </xf>
    <xf numFmtId="0" fontId="5" fillId="5" borderId="31" xfId="0" applyFont="1" applyFill="1" applyBorder="1" applyAlignment="1">
      <alignment vertical="center" wrapText="1"/>
    </xf>
    <xf numFmtId="4" fontId="5" fillId="5" borderId="2" xfId="0" applyNumberFormat="1" applyFont="1" applyFill="1" applyBorder="1" applyAlignment="1">
      <alignment horizontal="center" vertical="center" wrapText="1"/>
    </xf>
    <xf numFmtId="0" fontId="5" fillId="5" borderId="35" xfId="0" applyFont="1" applyFill="1" applyBorder="1" applyAlignment="1">
      <alignment horizontal="center" vertical="center" wrapText="1"/>
    </xf>
    <xf numFmtId="0" fontId="5" fillId="5" borderId="23" xfId="0" applyFont="1" applyFill="1" applyBorder="1" applyAlignment="1">
      <alignment horizontal="center" vertical="center" wrapText="1"/>
    </xf>
    <xf numFmtId="0" fontId="5" fillId="5" borderId="24" xfId="0" applyFont="1" applyFill="1" applyBorder="1" applyAlignment="1">
      <alignment vertical="center" wrapText="1"/>
    </xf>
    <xf numFmtId="4" fontId="5" fillId="5" borderId="23" xfId="0" applyNumberFormat="1" applyFont="1" applyFill="1" applyBorder="1" applyAlignment="1">
      <alignment horizontal="center" vertical="center" wrapText="1"/>
    </xf>
    <xf numFmtId="0" fontId="5" fillId="5" borderId="8" xfId="0" applyFont="1" applyFill="1" applyBorder="1" applyAlignment="1">
      <alignment horizontal="center" vertical="center" wrapText="1"/>
    </xf>
    <xf numFmtId="0" fontId="5" fillId="5" borderId="33" xfId="0" applyFont="1" applyFill="1" applyBorder="1" applyAlignment="1">
      <alignment vertical="center" wrapText="1"/>
    </xf>
    <xf numFmtId="4" fontId="5" fillId="5" borderId="8" xfId="0" applyNumberFormat="1" applyFont="1" applyFill="1" applyBorder="1" applyAlignment="1">
      <alignment horizontal="center" vertical="center" wrapText="1"/>
    </xf>
    <xf numFmtId="0" fontId="6" fillId="2" borderId="61" xfId="0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left" vertical="center"/>
    </xf>
    <xf numFmtId="0" fontId="11" fillId="2" borderId="46" xfId="0" applyFont="1" applyFill="1" applyBorder="1" applyAlignment="1">
      <alignment wrapText="1"/>
    </xf>
    <xf numFmtId="0" fontId="1" fillId="0" borderId="0" xfId="0" applyFont="1" applyFill="1" applyAlignment="1">
      <alignment vertical="center" wrapText="1"/>
    </xf>
    <xf numFmtId="0" fontId="12" fillId="0" borderId="0" xfId="0" applyFont="1" applyFill="1"/>
    <xf numFmtId="0" fontId="12" fillId="0" borderId="0" xfId="0" applyFont="1"/>
    <xf numFmtId="0" fontId="5" fillId="3" borderId="15" xfId="0" applyFont="1" applyFill="1" applyBorder="1" applyAlignment="1">
      <alignment horizontal="center" vertical="center" wrapText="1"/>
    </xf>
    <xf numFmtId="0" fontId="5" fillId="3" borderId="20" xfId="0" applyFont="1" applyFill="1" applyBorder="1" applyAlignment="1">
      <alignment horizontal="left" vertical="center" wrapText="1"/>
    </xf>
    <xf numFmtId="4" fontId="5" fillId="3" borderId="2" xfId="0" applyNumberFormat="1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/>
    </xf>
    <xf numFmtId="0" fontId="12" fillId="5" borderId="0" xfId="0" applyFont="1" applyFill="1"/>
    <xf numFmtId="4" fontId="5" fillId="3" borderId="23" xfId="0" applyNumberFormat="1" applyFont="1" applyFill="1" applyBorder="1" applyAlignment="1">
      <alignment horizontal="center" vertical="center" wrapText="1"/>
    </xf>
    <xf numFmtId="0" fontId="5" fillId="3" borderId="13" xfId="0" applyFont="1" applyFill="1" applyBorder="1" applyAlignment="1">
      <alignment horizontal="center" vertical="center"/>
    </xf>
    <xf numFmtId="4" fontId="5" fillId="3" borderId="8" xfId="0" applyNumberFormat="1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vertical="center" wrapText="1"/>
    </xf>
    <xf numFmtId="0" fontId="5" fillId="0" borderId="52" xfId="0" applyFont="1" applyFill="1" applyBorder="1" applyAlignment="1">
      <alignment horizontal="center" vertical="center" wrapText="1"/>
    </xf>
    <xf numFmtId="49" fontId="5" fillId="0" borderId="52" xfId="0" applyNumberFormat="1" applyFont="1" applyFill="1" applyBorder="1" applyAlignment="1">
      <alignment horizontal="left" vertical="center" wrapText="1"/>
    </xf>
    <xf numFmtId="0" fontId="6" fillId="0" borderId="52" xfId="0" applyFont="1" applyFill="1" applyBorder="1" applyAlignment="1">
      <alignment horizontal="left" vertical="center" wrapText="1"/>
    </xf>
    <xf numFmtId="4" fontId="5" fillId="0" borderId="52" xfId="0" applyNumberFormat="1" applyFont="1" applyFill="1" applyBorder="1" applyAlignment="1">
      <alignment horizontal="center" vertical="center" wrapText="1"/>
    </xf>
    <xf numFmtId="49" fontId="5" fillId="0" borderId="52" xfId="0" applyNumberFormat="1" applyFont="1" applyFill="1" applyBorder="1" applyAlignment="1">
      <alignment horizontal="center" vertical="center"/>
    </xf>
    <xf numFmtId="0" fontId="5" fillId="0" borderId="52" xfId="0" applyFont="1" applyFill="1" applyBorder="1" applyAlignment="1">
      <alignment horizontal="center" vertical="center"/>
    </xf>
    <xf numFmtId="0" fontId="5" fillId="0" borderId="62" xfId="0" applyFont="1" applyFill="1" applyBorder="1" applyAlignment="1">
      <alignment horizontal="center" vertical="center" wrapText="1"/>
    </xf>
    <xf numFmtId="49" fontId="5" fillId="0" borderId="15" xfId="0" applyNumberFormat="1" applyFont="1" applyFill="1" applyBorder="1" applyAlignment="1">
      <alignment horizontal="left" vertical="center" wrapText="1"/>
    </xf>
    <xf numFmtId="49" fontId="5" fillId="0" borderId="15" xfId="0" applyNumberFormat="1" applyFont="1" applyFill="1" applyBorder="1" applyAlignment="1">
      <alignment horizontal="center" vertical="center"/>
    </xf>
    <xf numFmtId="0" fontId="5" fillId="0" borderId="45" xfId="0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  <xf numFmtId="4" fontId="13" fillId="0" borderId="0" xfId="0" applyNumberFormat="1" applyFont="1" applyBorder="1" applyAlignment="1">
      <alignment vertical="center"/>
    </xf>
    <xf numFmtId="0" fontId="1" fillId="0" borderId="0" xfId="0" applyNumberFormat="1" applyFont="1" applyAlignment="1">
      <alignment horizontal="right" vertical="center"/>
    </xf>
    <xf numFmtId="4" fontId="1" fillId="0" borderId="0" xfId="0" applyNumberFormat="1" applyFont="1" applyBorder="1" applyAlignment="1">
      <alignment vertical="center"/>
    </xf>
    <xf numFmtId="0" fontId="12" fillId="0" borderId="0" xfId="0" applyFont="1" applyAlignment="1">
      <alignment vertical="center"/>
    </xf>
    <xf numFmtId="0" fontId="1" fillId="0" borderId="0" xfId="0" applyFont="1" applyAlignment="1">
      <alignment horizontal="right"/>
    </xf>
    <xf numFmtId="0" fontId="1" fillId="0" borderId="0" xfId="0" applyFont="1" applyAlignment="1">
      <alignment vertical="center"/>
    </xf>
    <xf numFmtId="0" fontId="5" fillId="0" borderId="29" xfId="0" applyFont="1" applyFill="1" applyBorder="1" applyAlignment="1">
      <alignment horizontal="left" vertical="center" wrapText="1"/>
    </xf>
    <xf numFmtId="0" fontId="5" fillId="0" borderId="11" xfId="0" applyFont="1" applyFill="1" applyBorder="1" applyAlignment="1">
      <alignment horizontal="left" vertical="center" wrapText="1"/>
    </xf>
    <xf numFmtId="0" fontId="5" fillId="0" borderId="30" xfId="0" applyFont="1" applyFill="1" applyBorder="1" applyAlignment="1">
      <alignment horizontal="left" vertical="center" wrapText="1"/>
    </xf>
    <xf numFmtId="0" fontId="3" fillId="0" borderId="0" xfId="1" applyFont="1" applyAlignment="1">
      <alignment horizontal="center" wrapText="1"/>
    </xf>
    <xf numFmtId="0" fontId="4" fillId="0" borderId="0" xfId="1" applyFont="1" applyAlignment="1">
      <alignment horizontal="center" wrapText="1"/>
    </xf>
    <xf numFmtId="0" fontId="1" fillId="0" borderId="0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6" fillId="2" borderId="17" xfId="0" applyFont="1" applyFill="1" applyBorder="1" applyAlignment="1">
      <alignment horizontal="left" vertical="center" wrapText="1"/>
    </xf>
    <xf numFmtId="0" fontId="6" fillId="2" borderId="18" xfId="0" applyFont="1" applyFill="1" applyBorder="1" applyAlignment="1">
      <alignment horizontal="left" vertical="center" wrapText="1"/>
    </xf>
    <xf numFmtId="0" fontId="6" fillId="2" borderId="19" xfId="0" applyFont="1" applyFill="1" applyBorder="1" applyAlignment="1">
      <alignment horizontal="left" vertical="center" wrapText="1"/>
    </xf>
    <xf numFmtId="0" fontId="5" fillId="0" borderId="21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5" fillId="0" borderId="22" xfId="0" applyFont="1" applyFill="1" applyBorder="1" applyAlignment="1">
      <alignment horizontal="left" vertical="center" wrapText="1"/>
    </xf>
    <xf numFmtId="0" fontId="5" fillId="0" borderId="25" xfId="0" applyFont="1" applyFill="1" applyBorder="1" applyAlignment="1">
      <alignment horizontal="left" vertical="center" wrapText="1"/>
    </xf>
    <xf numFmtId="0" fontId="5" fillId="0" borderId="26" xfId="0" applyFont="1" applyFill="1" applyBorder="1" applyAlignment="1">
      <alignment horizontal="left" vertical="center" wrapText="1"/>
    </xf>
    <xf numFmtId="0" fontId="5" fillId="0" borderId="27" xfId="0" applyFont="1" applyFill="1" applyBorder="1" applyAlignment="1">
      <alignment horizontal="left" vertical="center" wrapText="1"/>
    </xf>
    <xf numFmtId="0" fontId="5" fillId="4" borderId="54" xfId="0" applyFont="1" applyFill="1" applyBorder="1" applyAlignment="1">
      <alignment horizontal="left" vertical="center" wrapText="1"/>
    </xf>
    <xf numFmtId="0" fontId="5" fillId="4" borderId="26" xfId="0" applyFont="1" applyFill="1" applyBorder="1" applyAlignment="1">
      <alignment horizontal="left" vertical="center" wrapText="1"/>
    </xf>
    <xf numFmtId="0" fontId="5" fillId="4" borderId="55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31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5" fillId="0" borderId="32" xfId="0" applyFont="1" applyFill="1" applyBorder="1" applyAlignment="1">
      <alignment horizontal="left" vertical="center" wrapText="1"/>
    </xf>
    <xf numFmtId="0" fontId="5" fillId="0" borderId="33" xfId="0" applyFont="1" applyFill="1" applyBorder="1" applyAlignment="1">
      <alignment horizontal="left" vertical="center" wrapText="1"/>
    </xf>
    <xf numFmtId="0" fontId="5" fillId="0" borderId="34" xfId="0" applyFont="1" applyFill="1" applyBorder="1" applyAlignment="1">
      <alignment horizontal="left" vertical="center" wrapText="1"/>
    </xf>
    <xf numFmtId="0" fontId="5" fillId="0" borderId="36" xfId="0" applyFont="1" applyFill="1" applyBorder="1" applyAlignment="1">
      <alignment horizontal="left" vertical="center" wrapText="1"/>
    </xf>
    <xf numFmtId="0" fontId="5" fillId="0" borderId="37" xfId="0" applyFont="1" applyFill="1" applyBorder="1" applyAlignment="1">
      <alignment horizontal="left" vertical="center" wrapText="1"/>
    </xf>
    <xf numFmtId="0" fontId="5" fillId="0" borderId="38" xfId="0" applyFont="1" applyFill="1" applyBorder="1" applyAlignment="1">
      <alignment horizontal="left" vertical="center" wrapText="1"/>
    </xf>
    <xf numFmtId="0" fontId="5" fillId="0" borderId="40" xfId="0" applyFont="1" applyFill="1" applyBorder="1" applyAlignment="1">
      <alignment horizontal="left" vertical="center" wrapText="1"/>
    </xf>
    <xf numFmtId="0" fontId="5" fillId="0" borderId="41" xfId="0" applyFont="1" applyFill="1" applyBorder="1" applyAlignment="1">
      <alignment horizontal="left" vertical="center" wrapText="1"/>
    </xf>
    <xf numFmtId="0" fontId="5" fillId="0" borderId="42" xfId="0" applyFont="1" applyFill="1" applyBorder="1" applyAlignment="1">
      <alignment horizontal="left" vertical="center" wrapText="1"/>
    </xf>
    <xf numFmtId="0" fontId="5" fillId="0" borderId="44" xfId="0" applyFont="1" applyFill="1" applyBorder="1" applyAlignment="1">
      <alignment horizontal="left" vertical="center" wrapText="1"/>
    </xf>
    <xf numFmtId="0" fontId="5" fillId="0" borderId="43" xfId="0" applyFont="1" applyFill="1" applyBorder="1" applyAlignment="1">
      <alignment horizontal="left" vertical="center" wrapText="1"/>
    </xf>
    <xf numFmtId="0" fontId="5" fillId="0" borderId="45" xfId="0" applyFont="1" applyFill="1" applyBorder="1" applyAlignment="1">
      <alignment horizontal="left" vertical="center" wrapText="1"/>
    </xf>
    <xf numFmtId="0" fontId="8" fillId="2" borderId="48" xfId="0" applyFont="1" applyFill="1" applyBorder="1" applyAlignment="1">
      <alignment horizontal="left" vertical="center" wrapText="1"/>
    </xf>
    <xf numFmtId="0" fontId="8" fillId="2" borderId="49" xfId="0" applyFont="1" applyFill="1" applyBorder="1" applyAlignment="1">
      <alignment horizontal="left" vertical="center" wrapText="1"/>
    </xf>
    <xf numFmtId="0" fontId="8" fillId="2" borderId="50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5" fillId="2" borderId="17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5" fillId="2" borderId="19" xfId="0" applyFont="1" applyFill="1" applyBorder="1" applyAlignment="1">
      <alignment horizontal="center" vertical="center" wrapText="1"/>
    </xf>
    <xf numFmtId="0" fontId="5" fillId="0" borderId="54" xfId="0" applyFont="1" applyFill="1" applyBorder="1" applyAlignment="1">
      <alignment horizontal="left" vertical="center" wrapText="1"/>
    </xf>
    <xf numFmtId="0" fontId="5" fillId="0" borderId="55" xfId="0" applyFont="1" applyFill="1" applyBorder="1" applyAlignment="1">
      <alignment horizontal="left" vertical="center" wrapText="1"/>
    </xf>
    <xf numFmtId="0" fontId="6" fillId="4" borderId="14" xfId="0" applyFont="1" applyFill="1" applyBorder="1" applyAlignment="1">
      <alignment horizontal="left" vertical="center" wrapText="1"/>
    </xf>
    <xf numFmtId="0" fontId="6" fillId="4" borderId="53" xfId="0" applyFont="1" applyFill="1" applyBorder="1" applyAlignment="1">
      <alignment horizontal="left" vertical="center" wrapText="1"/>
    </xf>
    <xf numFmtId="0" fontId="6" fillId="4" borderId="16" xfId="0" applyFont="1" applyFill="1" applyBorder="1" applyAlignment="1">
      <alignment horizontal="left" vertical="center" wrapText="1"/>
    </xf>
    <xf numFmtId="0" fontId="5" fillId="4" borderId="56" xfId="0" applyFont="1" applyFill="1" applyBorder="1" applyAlignment="1">
      <alignment horizontal="left" vertical="center" wrapText="1"/>
    </xf>
    <xf numFmtId="0" fontId="5" fillId="4" borderId="41" xfId="0" applyFont="1" applyFill="1" applyBorder="1" applyAlignment="1">
      <alignment horizontal="left" vertical="center" wrapText="1"/>
    </xf>
    <xf numFmtId="0" fontId="5" fillId="4" borderId="57" xfId="0" applyFont="1" applyFill="1" applyBorder="1" applyAlignment="1">
      <alignment horizontal="left" vertical="center" wrapText="1"/>
    </xf>
    <xf numFmtId="0" fontId="5" fillId="2" borderId="58" xfId="0" applyFont="1" applyFill="1" applyBorder="1" applyAlignment="1">
      <alignment horizontal="center" vertical="center" wrapText="1"/>
    </xf>
    <xf numFmtId="0" fontId="5" fillId="2" borderId="59" xfId="0" applyFont="1" applyFill="1" applyBorder="1" applyAlignment="1">
      <alignment horizontal="center" vertical="center" wrapText="1"/>
    </xf>
    <xf numFmtId="0" fontId="5" fillId="2" borderId="60" xfId="0" applyFont="1" applyFill="1" applyBorder="1" applyAlignment="1">
      <alignment horizontal="center" vertical="center" wrapText="1"/>
    </xf>
    <xf numFmtId="0" fontId="5" fillId="5" borderId="4" xfId="0" applyFont="1" applyFill="1" applyBorder="1" applyAlignment="1">
      <alignment horizontal="left" vertical="center" wrapText="1"/>
    </xf>
    <xf numFmtId="0" fontId="5" fillId="5" borderId="5" xfId="0" applyFont="1" applyFill="1" applyBorder="1" applyAlignment="1">
      <alignment horizontal="left" vertical="center" wrapText="1"/>
    </xf>
    <xf numFmtId="0" fontId="5" fillId="5" borderId="6" xfId="0" applyFont="1" applyFill="1" applyBorder="1" applyAlignment="1">
      <alignment horizontal="left" vertical="center" wrapText="1"/>
    </xf>
    <xf numFmtId="0" fontId="5" fillId="5" borderId="54" xfId="0" applyFont="1" applyFill="1" applyBorder="1" applyAlignment="1">
      <alignment horizontal="left" vertical="center" wrapText="1"/>
    </xf>
    <xf numFmtId="0" fontId="5" fillId="5" borderId="26" xfId="0" applyFont="1" applyFill="1" applyBorder="1" applyAlignment="1">
      <alignment horizontal="left" vertical="center" wrapText="1"/>
    </xf>
    <xf numFmtId="0" fontId="5" fillId="5" borderId="55" xfId="0" applyFont="1" applyFill="1" applyBorder="1" applyAlignment="1">
      <alignment horizontal="left" vertical="center" wrapText="1"/>
    </xf>
    <xf numFmtId="0" fontId="5" fillId="5" borderId="56" xfId="0" applyFont="1" applyFill="1" applyBorder="1" applyAlignment="1">
      <alignment horizontal="left" vertical="center" wrapText="1"/>
    </xf>
    <xf numFmtId="0" fontId="5" fillId="5" borderId="41" xfId="0" applyFont="1" applyFill="1" applyBorder="1" applyAlignment="1">
      <alignment horizontal="left" vertical="center" wrapText="1"/>
    </xf>
    <xf numFmtId="0" fontId="5" fillId="5" borderId="57" xfId="0" applyFont="1" applyFill="1" applyBorder="1" applyAlignment="1">
      <alignment horizontal="left" vertical="center" wrapText="1"/>
    </xf>
    <xf numFmtId="0" fontId="6" fillId="2" borderId="48" xfId="0" applyFont="1" applyFill="1" applyBorder="1" applyAlignment="1">
      <alignment horizontal="center" vertical="center"/>
    </xf>
    <xf numFmtId="0" fontId="6" fillId="2" borderId="49" xfId="0" applyFont="1" applyFill="1" applyBorder="1" applyAlignment="1">
      <alignment horizontal="center" vertical="center"/>
    </xf>
    <xf numFmtId="0" fontId="6" fillId="2" borderId="50" xfId="0" applyFont="1" applyFill="1" applyBorder="1" applyAlignment="1">
      <alignment horizontal="center" vertical="center"/>
    </xf>
    <xf numFmtId="0" fontId="5" fillId="3" borderId="21" xfId="0" applyFont="1" applyFill="1" applyBorder="1" applyAlignment="1">
      <alignment horizontal="left" vertical="center" wrapText="1"/>
    </xf>
    <xf numFmtId="0" fontId="5" fillId="3" borderId="5" xfId="0" applyFont="1" applyFill="1" applyBorder="1" applyAlignment="1">
      <alignment horizontal="left" vertical="center" wrapText="1"/>
    </xf>
    <xf numFmtId="0" fontId="5" fillId="3" borderId="22" xfId="0" applyFont="1" applyFill="1" applyBorder="1" applyAlignment="1">
      <alignment horizontal="left" vertical="center" wrapText="1"/>
    </xf>
    <xf numFmtId="0" fontId="5" fillId="3" borderId="26" xfId="0" applyFont="1" applyFill="1" applyBorder="1" applyAlignment="1">
      <alignment horizontal="left" vertical="center" wrapText="1"/>
    </xf>
    <xf numFmtId="0" fontId="6" fillId="0" borderId="19" xfId="0" applyFont="1" applyFill="1" applyBorder="1" applyAlignment="1">
      <alignment horizontal="center" vertical="center" wrapText="1"/>
    </xf>
    <xf numFmtId="0" fontId="6" fillId="0" borderId="53" xfId="0" applyFont="1" applyFill="1" applyBorder="1" applyAlignment="1">
      <alignment horizontal="center" vertical="center" wrapText="1"/>
    </xf>
    <xf numFmtId="0" fontId="6" fillId="0" borderId="17" xfId="0" applyFont="1" applyFill="1" applyBorder="1" applyAlignment="1">
      <alignment horizontal="center" vertical="center" wrapText="1"/>
    </xf>
    <xf numFmtId="0" fontId="6" fillId="4" borderId="44" xfId="0" applyFont="1" applyFill="1" applyBorder="1" applyAlignment="1">
      <alignment horizontal="left" vertical="center" wrapText="1"/>
    </xf>
    <xf numFmtId="0" fontId="6" fillId="4" borderId="43" xfId="0" applyFont="1" applyFill="1" applyBorder="1" applyAlignment="1">
      <alignment horizontal="left" vertical="center" wrapText="1"/>
    </xf>
    <xf numFmtId="0" fontId="6" fillId="4" borderId="45" xfId="0" applyFont="1" applyFill="1" applyBorder="1" applyAlignment="1">
      <alignment horizontal="left" vertical="center" wrapText="1"/>
    </xf>
    <xf numFmtId="0" fontId="5" fillId="3" borderId="44" xfId="0" applyFont="1" applyFill="1" applyBorder="1" applyAlignment="1">
      <alignment horizontal="center" vertical="center"/>
    </xf>
    <xf numFmtId="0" fontId="5" fillId="3" borderId="43" xfId="0" applyFont="1" applyFill="1" applyBorder="1" applyAlignment="1">
      <alignment horizontal="center" vertical="center"/>
    </xf>
    <xf numFmtId="0" fontId="5" fillId="3" borderId="45" xfId="0" applyFont="1" applyFill="1" applyBorder="1" applyAlignment="1">
      <alignment horizontal="center" vertical="center"/>
    </xf>
    <xf numFmtId="0" fontId="1" fillId="0" borderId="0" xfId="0" applyFont="1" applyAlignment="1">
      <alignment horizontal="right" vertical="center"/>
    </xf>
  </cellXfs>
  <cellStyles count="2">
    <cellStyle name="Звичайни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C42"/>
  <sheetViews>
    <sheetView tabSelected="1" topLeftCell="A22" zoomScale="39" zoomScaleNormal="39" zoomScaleSheetLayoutView="75" workbookViewId="0">
      <selection activeCell="D33" sqref="D33:F33"/>
    </sheetView>
  </sheetViews>
  <sheetFormatPr defaultColWidth="9.109375" defaultRowHeight="24.6" x14ac:dyDescent="0.4"/>
  <cols>
    <col min="1" max="1" width="8.44140625" style="105" customWidth="1"/>
    <col min="2" max="2" width="141.109375" style="5" customWidth="1"/>
    <col min="3" max="3" width="36.44140625" style="5" customWidth="1"/>
    <col min="4" max="4" width="20.33203125" style="5" customWidth="1"/>
    <col min="5" max="5" width="34.88671875" style="5" customWidth="1"/>
    <col min="6" max="6" width="137.33203125" style="5" customWidth="1"/>
    <col min="7" max="7" width="34" style="5" customWidth="1"/>
    <col min="8" max="8" width="0.33203125" style="5" hidden="1" customWidth="1"/>
    <col min="9" max="9" width="0.6640625" style="5" hidden="1" customWidth="1"/>
    <col min="10" max="10" width="27.109375" style="5" hidden="1" customWidth="1"/>
    <col min="11" max="11" width="25.88671875" style="5" hidden="1" customWidth="1"/>
    <col min="12" max="12" width="22.33203125" style="111" customWidth="1"/>
    <col min="13" max="13" width="19.6640625" style="5" customWidth="1"/>
    <col min="14" max="14" width="19.44140625" style="5" customWidth="1"/>
    <col min="15" max="15" width="24.109375" style="5" customWidth="1"/>
    <col min="16" max="16" width="12.109375" style="5" customWidth="1"/>
    <col min="17" max="16384" width="9.109375" style="5"/>
  </cols>
  <sheetData>
    <row r="1" spans="1:67" ht="85.5" customHeight="1" x14ac:dyDescent="0.65">
      <c r="A1" s="1" t="s">
        <v>0</v>
      </c>
      <c r="B1" s="115" t="s">
        <v>1</v>
      </c>
      <c r="C1" s="116"/>
      <c r="D1" s="116"/>
      <c r="E1" s="116"/>
      <c r="F1" s="116"/>
      <c r="G1" s="116"/>
      <c r="H1" s="116"/>
      <c r="I1" s="116"/>
      <c r="J1" s="116"/>
      <c r="K1" s="2"/>
      <c r="L1" s="3"/>
      <c r="M1" s="4"/>
    </row>
    <row r="2" spans="1:67" s="7" customFormat="1" ht="22.2" customHeight="1" thickBot="1" x14ac:dyDescent="0.45">
      <c r="A2" s="117"/>
      <c r="B2" s="117"/>
      <c r="C2" s="117"/>
      <c r="D2" s="117"/>
      <c r="E2" s="117"/>
      <c r="F2" s="117"/>
      <c r="G2" s="117"/>
      <c r="H2" s="117"/>
      <c r="I2" s="117"/>
      <c r="J2" s="117"/>
      <c r="K2" s="117"/>
      <c r="L2" s="6"/>
    </row>
    <row r="3" spans="1:67" ht="30.75" customHeight="1" x14ac:dyDescent="0.4">
      <c r="A3" s="118" t="s">
        <v>2</v>
      </c>
      <c r="B3" s="120" t="s">
        <v>3</v>
      </c>
      <c r="C3" s="122" t="s">
        <v>4</v>
      </c>
      <c r="D3" s="124" t="s">
        <v>5</v>
      </c>
      <c r="E3" s="125"/>
      <c r="F3" s="126"/>
      <c r="G3" s="120" t="s">
        <v>6</v>
      </c>
      <c r="H3" s="8"/>
      <c r="L3" s="5"/>
    </row>
    <row r="4" spans="1:67" ht="60.6" customHeight="1" thickBot="1" x14ac:dyDescent="0.45">
      <c r="A4" s="119"/>
      <c r="B4" s="121"/>
      <c r="C4" s="123"/>
      <c r="D4" s="127"/>
      <c r="E4" s="128"/>
      <c r="F4" s="129"/>
      <c r="G4" s="130"/>
      <c r="H4" s="9"/>
      <c r="I4" s="10"/>
      <c r="L4" s="5"/>
    </row>
    <row r="5" spans="1:67" s="15" customFormat="1" ht="69.599999999999994" customHeight="1" thickBot="1" x14ac:dyDescent="0.45">
      <c r="A5" s="11"/>
      <c r="B5" s="12" t="s">
        <v>7</v>
      </c>
      <c r="C5" s="13">
        <f>C6+C7+C8+C9+C10+C11+C12+C13+C14+C15+C16</f>
        <v>1670566</v>
      </c>
      <c r="D5" s="131"/>
      <c r="E5" s="132"/>
      <c r="F5" s="133"/>
      <c r="G5" s="14"/>
      <c r="H5" s="5"/>
      <c r="I5" s="10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</row>
    <row r="6" spans="1:67" s="15" customFormat="1" ht="99.6" customHeight="1" x14ac:dyDescent="0.4">
      <c r="A6" s="16">
        <v>1</v>
      </c>
      <c r="B6" s="17" t="s">
        <v>8</v>
      </c>
      <c r="C6" s="18">
        <v>45000</v>
      </c>
      <c r="D6" s="134" t="s">
        <v>9</v>
      </c>
      <c r="E6" s="135"/>
      <c r="F6" s="136"/>
      <c r="G6" s="19" t="s">
        <v>10</v>
      </c>
      <c r="H6" s="5"/>
      <c r="I6" s="10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</row>
    <row r="7" spans="1:67" s="15" customFormat="1" ht="76.95" customHeight="1" x14ac:dyDescent="0.4">
      <c r="A7" s="20">
        <v>2</v>
      </c>
      <c r="B7" s="21" t="s">
        <v>11</v>
      </c>
      <c r="C7" s="22">
        <v>20000</v>
      </c>
      <c r="D7" s="137" t="s">
        <v>12</v>
      </c>
      <c r="E7" s="138"/>
      <c r="F7" s="139"/>
      <c r="G7" s="23" t="s">
        <v>10</v>
      </c>
      <c r="H7" s="5"/>
      <c r="I7" s="10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</row>
    <row r="8" spans="1:67" s="15" customFormat="1" ht="78.599999999999994" customHeight="1" x14ac:dyDescent="0.4">
      <c r="A8" s="20">
        <v>3</v>
      </c>
      <c r="B8" s="21" t="s">
        <v>13</v>
      </c>
      <c r="C8" s="22">
        <v>79608</v>
      </c>
      <c r="D8" s="137" t="s">
        <v>14</v>
      </c>
      <c r="E8" s="138"/>
      <c r="F8" s="139"/>
      <c r="G8" s="23" t="s">
        <v>10</v>
      </c>
      <c r="H8" s="5"/>
      <c r="I8" s="10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</row>
    <row r="9" spans="1:67" s="15" customFormat="1" ht="84.6" customHeight="1" x14ac:dyDescent="0.4">
      <c r="A9" s="20">
        <v>4</v>
      </c>
      <c r="B9" s="21" t="s">
        <v>15</v>
      </c>
      <c r="C9" s="22">
        <v>20000</v>
      </c>
      <c r="D9" s="137" t="s">
        <v>16</v>
      </c>
      <c r="E9" s="138"/>
      <c r="F9" s="139"/>
      <c r="G9" s="23" t="s">
        <v>10</v>
      </c>
      <c r="H9" s="5"/>
      <c r="I9" s="10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</row>
    <row r="10" spans="1:67" s="27" customFormat="1" ht="131.4" customHeight="1" thickBot="1" x14ac:dyDescent="0.45">
      <c r="A10" s="24">
        <v>5</v>
      </c>
      <c r="B10" s="21" t="s">
        <v>17</v>
      </c>
      <c r="C10" s="25">
        <v>498500</v>
      </c>
      <c r="D10" s="112" t="s">
        <v>18</v>
      </c>
      <c r="E10" s="113"/>
      <c r="F10" s="114"/>
      <c r="G10" s="26" t="s">
        <v>10</v>
      </c>
      <c r="I10" s="28"/>
    </row>
    <row r="11" spans="1:67" s="27" customFormat="1" ht="81.599999999999994" customHeight="1" x14ac:dyDescent="0.4">
      <c r="A11" s="16">
        <v>6</v>
      </c>
      <c r="B11" s="21" t="s">
        <v>8</v>
      </c>
      <c r="C11" s="18">
        <v>30000</v>
      </c>
      <c r="D11" s="143" t="s">
        <v>19</v>
      </c>
      <c r="E11" s="144"/>
      <c r="F11" s="145"/>
      <c r="G11" s="29" t="s">
        <v>10</v>
      </c>
      <c r="I11" s="28"/>
    </row>
    <row r="12" spans="1:67" s="27" customFormat="1" ht="77.400000000000006" customHeight="1" thickBot="1" x14ac:dyDescent="0.45">
      <c r="A12" s="30">
        <v>7</v>
      </c>
      <c r="B12" s="21" t="s">
        <v>11</v>
      </c>
      <c r="C12" s="31">
        <v>70000</v>
      </c>
      <c r="D12" s="146" t="s">
        <v>20</v>
      </c>
      <c r="E12" s="147"/>
      <c r="F12" s="148"/>
      <c r="G12" s="32" t="s">
        <v>10</v>
      </c>
      <c r="I12" s="28"/>
    </row>
    <row r="13" spans="1:67" s="27" customFormat="1" ht="78" customHeight="1" x14ac:dyDescent="0.4">
      <c r="A13" s="33">
        <v>8</v>
      </c>
      <c r="B13" s="21" t="s">
        <v>11</v>
      </c>
      <c r="C13" s="34">
        <v>20000</v>
      </c>
      <c r="D13" s="149" t="s">
        <v>21</v>
      </c>
      <c r="E13" s="150"/>
      <c r="F13" s="151"/>
      <c r="G13" s="35" t="s">
        <v>10</v>
      </c>
      <c r="I13" s="28"/>
    </row>
    <row r="14" spans="1:67" s="15" customFormat="1" ht="133.94999999999999" customHeight="1" x14ac:dyDescent="0.4">
      <c r="A14" s="20">
        <v>9</v>
      </c>
      <c r="B14" s="21" t="s">
        <v>8</v>
      </c>
      <c r="C14" s="22">
        <v>269160</v>
      </c>
      <c r="D14" s="137" t="s">
        <v>22</v>
      </c>
      <c r="E14" s="138"/>
      <c r="F14" s="139"/>
      <c r="G14" s="36" t="s">
        <v>10</v>
      </c>
      <c r="H14" s="5"/>
      <c r="I14" s="10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</row>
    <row r="15" spans="1:67" s="15" customFormat="1" ht="154.94999999999999" customHeight="1" thickBot="1" x14ac:dyDescent="0.45">
      <c r="A15" s="30">
        <v>10</v>
      </c>
      <c r="B15" s="37" t="s">
        <v>8</v>
      </c>
      <c r="C15" s="31">
        <v>586298</v>
      </c>
      <c r="D15" s="152" t="s">
        <v>23</v>
      </c>
      <c r="E15" s="153"/>
      <c r="F15" s="154"/>
      <c r="G15" s="38" t="s">
        <v>10</v>
      </c>
      <c r="H15" s="5"/>
      <c r="I15" s="10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</row>
    <row r="16" spans="1:67" s="15" customFormat="1" ht="76.2" customHeight="1" thickBot="1" x14ac:dyDescent="0.45">
      <c r="A16" s="39">
        <v>11</v>
      </c>
      <c r="B16" s="40" t="s">
        <v>11</v>
      </c>
      <c r="C16" s="41">
        <v>32000</v>
      </c>
      <c r="D16" s="155" t="s">
        <v>24</v>
      </c>
      <c r="E16" s="156"/>
      <c r="F16" s="157"/>
      <c r="G16" s="42" t="s">
        <v>10</v>
      </c>
      <c r="H16" s="5"/>
      <c r="I16" s="10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</row>
    <row r="17" spans="1:81" s="47" customFormat="1" ht="69.599999999999994" customHeight="1" thickBot="1" x14ac:dyDescent="0.45">
      <c r="A17" s="43"/>
      <c r="B17" s="44" t="s">
        <v>25</v>
      </c>
      <c r="C17" s="45">
        <f>C18</f>
        <v>55520</v>
      </c>
      <c r="D17" s="158"/>
      <c r="E17" s="159"/>
      <c r="F17" s="160"/>
      <c r="G17" s="46"/>
    </row>
    <row r="18" spans="1:81" s="47" customFormat="1" ht="186" customHeight="1" thickBot="1" x14ac:dyDescent="0.45">
      <c r="A18" s="16">
        <v>1</v>
      </c>
      <c r="B18" s="17" t="s">
        <v>26</v>
      </c>
      <c r="C18" s="18">
        <v>55520</v>
      </c>
      <c r="D18" s="161" t="s">
        <v>27</v>
      </c>
      <c r="E18" s="135"/>
      <c r="F18" s="162"/>
      <c r="G18" s="16" t="s">
        <v>10</v>
      </c>
    </row>
    <row r="19" spans="1:81" s="27" customFormat="1" ht="69" customHeight="1" thickBot="1" x14ac:dyDescent="0.45">
      <c r="A19" s="48"/>
      <c r="B19" s="49" t="s">
        <v>28</v>
      </c>
      <c r="C19" s="50">
        <f>C20+C21+C22+C23</f>
        <v>7889000</v>
      </c>
      <c r="D19" s="163"/>
      <c r="E19" s="164"/>
      <c r="F19" s="165"/>
      <c r="G19" s="51"/>
      <c r="H19" s="52"/>
    </row>
    <row r="20" spans="1:81" s="27" customFormat="1" ht="69" customHeight="1" x14ac:dyDescent="0.4">
      <c r="A20" s="53">
        <v>1</v>
      </c>
      <c r="B20" s="54" t="s">
        <v>11</v>
      </c>
      <c r="C20" s="18">
        <v>95000</v>
      </c>
      <c r="D20" s="161" t="s">
        <v>29</v>
      </c>
      <c r="E20" s="135"/>
      <c r="F20" s="162"/>
      <c r="G20" s="16" t="s">
        <v>10</v>
      </c>
      <c r="H20" s="55"/>
    </row>
    <row r="21" spans="1:81" s="27" customFormat="1" ht="69" customHeight="1" x14ac:dyDescent="0.4">
      <c r="A21" s="56">
        <v>2</v>
      </c>
      <c r="B21" s="57" t="s">
        <v>30</v>
      </c>
      <c r="C21" s="22">
        <v>196000</v>
      </c>
      <c r="D21" s="166" t="s">
        <v>31</v>
      </c>
      <c r="E21" s="138"/>
      <c r="F21" s="167"/>
      <c r="G21" s="20" t="s">
        <v>10</v>
      </c>
      <c r="H21" s="55"/>
    </row>
    <row r="22" spans="1:81" s="27" customFormat="1" ht="69" customHeight="1" x14ac:dyDescent="0.4">
      <c r="A22" s="58">
        <v>3</v>
      </c>
      <c r="B22" s="59" t="s">
        <v>32</v>
      </c>
      <c r="C22" s="60">
        <v>6228000</v>
      </c>
      <c r="D22" s="140" t="s">
        <v>33</v>
      </c>
      <c r="E22" s="141"/>
      <c r="F22" s="142"/>
      <c r="G22" s="61" t="s">
        <v>10</v>
      </c>
      <c r="H22" s="55"/>
    </row>
    <row r="23" spans="1:81" s="27" customFormat="1" ht="69" customHeight="1" thickBot="1" x14ac:dyDescent="0.45">
      <c r="A23" s="62">
        <v>4</v>
      </c>
      <c r="B23" s="63" t="s">
        <v>34</v>
      </c>
      <c r="C23" s="64">
        <v>1370000</v>
      </c>
      <c r="D23" s="171" t="s">
        <v>35</v>
      </c>
      <c r="E23" s="172"/>
      <c r="F23" s="173"/>
      <c r="G23" s="65" t="s">
        <v>10</v>
      </c>
      <c r="H23" s="55"/>
    </row>
    <row r="24" spans="1:81" s="27" customFormat="1" ht="69" customHeight="1" thickBot="1" x14ac:dyDescent="0.45">
      <c r="A24" s="66"/>
      <c r="B24" s="67" t="s">
        <v>36</v>
      </c>
      <c r="C24" s="45">
        <f>C25+C26+C27+C28+C29</f>
        <v>0</v>
      </c>
      <c r="D24" s="174"/>
      <c r="E24" s="175"/>
      <c r="F24" s="176"/>
      <c r="G24" s="68"/>
    </row>
    <row r="25" spans="1:81" s="27" customFormat="1" ht="69" customHeight="1" x14ac:dyDescent="0.4">
      <c r="A25" s="69">
        <v>1</v>
      </c>
      <c r="B25" s="70" t="s">
        <v>32</v>
      </c>
      <c r="C25" s="71">
        <v>-30000</v>
      </c>
      <c r="D25" s="177" t="s">
        <v>37</v>
      </c>
      <c r="E25" s="178"/>
      <c r="F25" s="179"/>
      <c r="G25" s="72" t="s">
        <v>10</v>
      </c>
    </row>
    <row r="26" spans="1:81" s="27" customFormat="1" ht="69" customHeight="1" x14ac:dyDescent="0.4">
      <c r="A26" s="73">
        <v>2</v>
      </c>
      <c r="B26" s="74" t="s">
        <v>34</v>
      </c>
      <c r="C26" s="75">
        <v>-6400</v>
      </c>
      <c r="D26" s="180" t="s">
        <v>38</v>
      </c>
      <c r="E26" s="181"/>
      <c r="F26" s="182"/>
      <c r="G26" s="73" t="s">
        <v>10</v>
      </c>
    </row>
    <row r="27" spans="1:81" s="27" customFormat="1" ht="68.400000000000006" customHeight="1" x14ac:dyDescent="0.4">
      <c r="A27" s="73">
        <v>3</v>
      </c>
      <c r="B27" s="74" t="s">
        <v>32</v>
      </c>
      <c r="C27" s="75">
        <v>-61000</v>
      </c>
      <c r="D27" s="180" t="s">
        <v>39</v>
      </c>
      <c r="E27" s="181"/>
      <c r="F27" s="182"/>
      <c r="G27" s="73" t="s">
        <v>10</v>
      </c>
    </row>
    <row r="28" spans="1:81" s="27" customFormat="1" ht="69.599999999999994" customHeight="1" x14ac:dyDescent="0.4">
      <c r="A28" s="73">
        <v>4</v>
      </c>
      <c r="B28" s="74" t="s">
        <v>34</v>
      </c>
      <c r="C28" s="75">
        <v>-12600</v>
      </c>
      <c r="D28" s="180" t="s">
        <v>38</v>
      </c>
      <c r="E28" s="181"/>
      <c r="F28" s="182"/>
      <c r="G28" s="73" t="s">
        <v>10</v>
      </c>
    </row>
    <row r="29" spans="1:81" s="27" customFormat="1" ht="213" customHeight="1" thickBot="1" x14ac:dyDescent="0.45">
      <c r="A29" s="76">
        <v>5</v>
      </c>
      <c r="B29" s="77" t="s">
        <v>11</v>
      </c>
      <c r="C29" s="78">
        <v>110000</v>
      </c>
      <c r="D29" s="183" t="s">
        <v>40</v>
      </c>
      <c r="E29" s="184"/>
      <c r="F29" s="185"/>
      <c r="G29" s="76" t="s">
        <v>10</v>
      </c>
    </row>
    <row r="30" spans="1:81" s="84" customFormat="1" ht="69" customHeight="1" thickBot="1" x14ac:dyDescent="0.6">
      <c r="A30" s="79"/>
      <c r="B30" s="80" t="s">
        <v>41</v>
      </c>
      <c r="C30" s="45">
        <f>C31+C32+C33</f>
        <v>-1847086</v>
      </c>
      <c r="D30" s="186"/>
      <c r="E30" s="187"/>
      <c r="F30" s="188"/>
      <c r="G30" s="81"/>
      <c r="H30" s="82"/>
      <c r="I30" s="83"/>
      <c r="J30" s="83"/>
      <c r="K30" s="83"/>
      <c r="L30" s="83"/>
      <c r="M30" s="83"/>
      <c r="N30" s="83"/>
      <c r="O30" s="83"/>
      <c r="P30" s="83"/>
      <c r="Q30" s="83"/>
      <c r="R30" s="83"/>
      <c r="S30" s="83"/>
      <c r="T30" s="83"/>
      <c r="U30" s="83"/>
      <c r="V30" s="83"/>
      <c r="W30" s="83"/>
      <c r="X30" s="83"/>
      <c r="Y30" s="83"/>
      <c r="Z30" s="83"/>
      <c r="AA30" s="83"/>
      <c r="AB30" s="83"/>
      <c r="AC30" s="83"/>
      <c r="AD30" s="83"/>
      <c r="AE30" s="83"/>
      <c r="AF30" s="83"/>
      <c r="AG30" s="83"/>
      <c r="AH30" s="83"/>
      <c r="AI30" s="83"/>
      <c r="AJ30" s="83"/>
      <c r="AK30" s="83"/>
      <c r="AL30" s="83"/>
      <c r="AM30" s="83"/>
      <c r="AN30" s="83"/>
      <c r="AO30" s="83"/>
      <c r="AP30" s="83"/>
      <c r="AQ30" s="83"/>
      <c r="AR30" s="83"/>
      <c r="AS30" s="83"/>
      <c r="AT30" s="83"/>
      <c r="AU30" s="83"/>
      <c r="AV30" s="83"/>
      <c r="AW30" s="83"/>
      <c r="AX30" s="83"/>
      <c r="AY30" s="83"/>
      <c r="AZ30" s="83"/>
      <c r="BA30" s="83"/>
      <c r="BB30" s="83"/>
      <c r="BC30" s="83"/>
      <c r="BD30" s="83"/>
      <c r="BE30" s="83"/>
      <c r="BF30" s="83"/>
      <c r="BG30" s="83"/>
      <c r="BH30" s="83"/>
      <c r="BI30" s="83"/>
      <c r="BJ30" s="83"/>
      <c r="BK30" s="83"/>
      <c r="BL30" s="83"/>
      <c r="BM30" s="83"/>
      <c r="BN30" s="83"/>
      <c r="BO30" s="83"/>
      <c r="BP30" s="83"/>
      <c r="BQ30" s="83"/>
      <c r="BR30" s="83"/>
      <c r="BS30" s="83"/>
      <c r="BT30" s="83"/>
      <c r="BU30" s="83"/>
      <c r="BV30" s="83"/>
      <c r="BW30" s="83"/>
      <c r="BX30" s="83"/>
      <c r="BY30" s="83"/>
      <c r="BZ30" s="83"/>
      <c r="CA30" s="83"/>
      <c r="CB30" s="83"/>
      <c r="CC30" s="83"/>
    </row>
    <row r="31" spans="1:81" s="89" customFormat="1" ht="68.400000000000006" customHeight="1" thickBot="1" x14ac:dyDescent="0.5">
      <c r="A31" s="85">
        <v>1</v>
      </c>
      <c r="B31" s="86" t="s">
        <v>42</v>
      </c>
      <c r="C31" s="87">
        <v>-2017086</v>
      </c>
      <c r="D31" s="189" t="s">
        <v>43</v>
      </c>
      <c r="E31" s="190"/>
      <c r="F31" s="191"/>
      <c r="G31" s="88" t="s">
        <v>10</v>
      </c>
      <c r="H31" s="82"/>
      <c r="I31" s="83"/>
      <c r="J31" s="83"/>
      <c r="K31" s="83"/>
      <c r="L31" s="83"/>
      <c r="M31" s="83"/>
      <c r="N31" s="83"/>
      <c r="O31" s="83"/>
      <c r="P31" s="83"/>
      <c r="Q31" s="83"/>
      <c r="R31" s="83"/>
      <c r="S31" s="83"/>
      <c r="T31" s="83"/>
      <c r="U31" s="83"/>
      <c r="V31" s="83"/>
      <c r="W31" s="83"/>
      <c r="X31" s="83"/>
      <c r="Y31" s="83"/>
      <c r="Z31" s="83"/>
      <c r="AA31" s="83"/>
      <c r="AB31" s="83"/>
      <c r="AC31" s="83"/>
      <c r="AD31" s="83"/>
      <c r="AE31" s="83"/>
      <c r="AF31" s="83"/>
      <c r="AG31" s="83"/>
      <c r="AH31" s="83"/>
      <c r="AI31" s="83"/>
      <c r="AJ31" s="83"/>
      <c r="AK31" s="83"/>
      <c r="AL31" s="83"/>
      <c r="AM31" s="83"/>
      <c r="AN31" s="83"/>
      <c r="AO31" s="83"/>
      <c r="AP31" s="83"/>
      <c r="AQ31" s="83"/>
      <c r="AR31" s="83"/>
      <c r="AS31" s="83"/>
      <c r="AT31" s="83"/>
      <c r="AU31" s="83"/>
      <c r="AV31" s="83"/>
      <c r="AW31" s="83"/>
      <c r="AX31" s="83"/>
      <c r="AY31" s="83"/>
      <c r="AZ31" s="83"/>
      <c r="BA31" s="83"/>
      <c r="BB31" s="83"/>
      <c r="BC31" s="83"/>
      <c r="BD31" s="83"/>
      <c r="BE31" s="83"/>
      <c r="BF31" s="83"/>
      <c r="BG31" s="83"/>
      <c r="BH31" s="83"/>
      <c r="BI31" s="83"/>
      <c r="BJ31" s="83"/>
      <c r="BK31" s="83"/>
      <c r="BL31" s="83"/>
      <c r="BM31" s="83"/>
      <c r="BN31" s="83"/>
      <c r="BO31" s="83"/>
      <c r="BP31" s="83"/>
      <c r="BQ31" s="83"/>
      <c r="BR31" s="83"/>
      <c r="BS31" s="83"/>
      <c r="BT31" s="83"/>
      <c r="BU31" s="83"/>
      <c r="BV31" s="83"/>
      <c r="BW31" s="83"/>
      <c r="BX31" s="83"/>
      <c r="BY31" s="83"/>
      <c r="BZ31" s="83"/>
      <c r="CA31" s="83"/>
      <c r="CB31" s="83"/>
      <c r="CC31" s="83"/>
    </row>
    <row r="32" spans="1:81" s="89" customFormat="1" ht="121.95" customHeight="1" x14ac:dyDescent="0.45">
      <c r="A32" s="33">
        <v>2</v>
      </c>
      <c r="B32" s="21" t="s">
        <v>44</v>
      </c>
      <c r="C32" s="90">
        <v>50000</v>
      </c>
      <c r="D32" s="192" t="s">
        <v>51</v>
      </c>
      <c r="E32" s="192"/>
      <c r="F32" s="192"/>
      <c r="G32" s="91" t="s">
        <v>10</v>
      </c>
      <c r="H32" s="82"/>
      <c r="I32" s="83"/>
      <c r="J32" s="83"/>
      <c r="K32" s="83"/>
      <c r="L32" s="83"/>
      <c r="M32" s="83"/>
      <c r="N32" s="83"/>
      <c r="O32" s="83"/>
      <c r="P32" s="83"/>
      <c r="Q32" s="83"/>
      <c r="R32" s="83"/>
      <c r="S32" s="83"/>
      <c r="T32" s="83"/>
      <c r="U32" s="83"/>
      <c r="V32" s="83"/>
      <c r="W32" s="83"/>
      <c r="X32" s="83"/>
      <c r="Y32" s="83"/>
      <c r="Z32" s="83"/>
      <c r="AA32" s="83"/>
      <c r="AB32" s="83"/>
      <c r="AC32" s="83"/>
      <c r="AD32" s="83"/>
      <c r="AE32" s="83"/>
      <c r="AF32" s="83"/>
      <c r="AG32" s="83"/>
      <c r="AH32" s="83"/>
      <c r="AI32" s="83"/>
      <c r="AJ32" s="83"/>
      <c r="AK32" s="83"/>
      <c r="AL32" s="83"/>
      <c r="AM32" s="83"/>
      <c r="AN32" s="83"/>
      <c r="AO32" s="83"/>
      <c r="AP32" s="83"/>
      <c r="AQ32" s="83"/>
      <c r="AR32" s="83"/>
      <c r="AS32" s="83"/>
      <c r="AT32" s="83"/>
      <c r="AU32" s="83"/>
      <c r="AV32" s="83"/>
      <c r="AW32" s="83"/>
      <c r="AX32" s="83"/>
      <c r="AY32" s="83"/>
      <c r="AZ32" s="83"/>
      <c r="BA32" s="83"/>
      <c r="BB32" s="83"/>
      <c r="BC32" s="83"/>
      <c r="BD32" s="83"/>
      <c r="BE32" s="83"/>
      <c r="BF32" s="83"/>
      <c r="BG32" s="83"/>
      <c r="BH32" s="83"/>
      <c r="BI32" s="83"/>
      <c r="BJ32" s="83"/>
      <c r="BK32" s="83"/>
      <c r="BL32" s="83"/>
      <c r="BM32" s="83"/>
      <c r="BN32" s="83"/>
      <c r="BO32" s="83"/>
      <c r="BP32" s="83"/>
      <c r="BQ32" s="83"/>
      <c r="BR32" s="83"/>
      <c r="BS32" s="83"/>
      <c r="BT32" s="83"/>
      <c r="BU32" s="83"/>
      <c r="BV32" s="83"/>
      <c r="BW32" s="83"/>
      <c r="BX32" s="83"/>
      <c r="BY32" s="83"/>
      <c r="BZ32" s="83"/>
      <c r="CA32" s="83"/>
      <c r="CB32" s="83"/>
      <c r="CC32" s="83"/>
    </row>
    <row r="33" spans="1:81" s="89" customFormat="1" ht="139.94999999999999" customHeight="1" thickBot="1" x14ac:dyDescent="0.5">
      <c r="A33" s="30">
        <v>3</v>
      </c>
      <c r="B33" s="37" t="s">
        <v>45</v>
      </c>
      <c r="C33" s="92">
        <v>120000</v>
      </c>
      <c r="D33" s="192" t="s">
        <v>51</v>
      </c>
      <c r="E33" s="192"/>
      <c r="F33" s="192"/>
      <c r="G33" s="93" t="s">
        <v>10</v>
      </c>
      <c r="H33" s="82"/>
      <c r="I33" s="83"/>
      <c r="J33" s="83"/>
      <c r="K33" s="83"/>
      <c r="L33" s="83"/>
      <c r="M33" s="83"/>
      <c r="N33" s="83"/>
      <c r="O33" s="83"/>
      <c r="P33" s="83"/>
      <c r="Q33" s="83"/>
      <c r="R33" s="83"/>
      <c r="S33" s="83"/>
      <c r="T33" s="83"/>
      <c r="U33" s="83"/>
      <c r="V33" s="83"/>
      <c r="W33" s="83"/>
      <c r="X33" s="83"/>
      <c r="Y33" s="83"/>
      <c r="Z33" s="83"/>
      <c r="AA33" s="83"/>
      <c r="AB33" s="83"/>
      <c r="AC33" s="83"/>
      <c r="AD33" s="83"/>
      <c r="AE33" s="83"/>
      <c r="AF33" s="83"/>
      <c r="AG33" s="83"/>
      <c r="AH33" s="83"/>
      <c r="AI33" s="83"/>
      <c r="AJ33" s="83"/>
      <c r="AK33" s="83"/>
      <c r="AL33" s="83"/>
      <c r="AM33" s="83"/>
      <c r="AN33" s="83"/>
      <c r="AO33" s="83"/>
      <c r="AP33" s="83"/>
      <c r="AQ33" s="83"/>
      <c r="AR33" s="83"/>
      <c r="AS33" s="83"/>
      <c r="AT33" s="83"/>
      <c r="AU33" s="83"/>
      <c r="AV33" s="83"/>
      <c r="AW33" s="83"/>
      <c r="AX33" s="83"/>
      <c r="AY33" s="83"/>
      <c r="AZ33" s="83"/>
      <c r="BA33" s="83"/>
      <c r="BB33" s="83"/>
      <c r="BC33" s="83"/>
      <c r="BD33" s="83"/>
      <c r="BE33" s="83"/>
      <c r="BF33" s="83"/>
      <c r="BG33" s="83"/>
      <c r="BH33" s="83"/>
      <c r="BI33" s="83"/>
      <c r="BJ33" s="83"/>
      <c r="BK33" s="83"/>
      <c r="BL33" s="83"/>
      <c r="BM33" s="83"/>
      <c r="BN33" s="83"/>
      <c r="BO33" s="83"/>
      <c r="BP33" s="83"/>
      <c r="BQ33" s="83"/>
      <c r="BR33" s="83"/>
      <c r="BS33" s="83"/>
      <c r="BT33" s="83"/>
      <c r="BU33" s="83"/>
      <c r="BV33" s="83"/>
      <c r="BW33" s="83"/>
      <c r="BX33" s="83"/>
      <c r="BY33" s="83"/>
      <c r="BZ33" s="83"/>
      <c r="CA33" s="83"/>
      <c r="CB33" s="83"/>
      <c r="CC33" s="83"/>
    </row>
    <row r="34" spans="1:81" s="94" customFormat="1" ht="97.2" hidden="1" customHeight="1" thickBot="1" x14ac:dyDescent="0.35">
      <c r="A34" s="168" t="s">
        <v>46</v>
      </c>
      <c r="B34" s="169"/>
      <c r="C34" s="169"/>
      <c r="D34" s="169"/>
      <c r="E34" s="169"/>
      <c r="F34" s="169"/>
      <c r="G34" s="169"/>
      <c r="H34" s="169"/>
      <c r="I34" s="169"/>
      <c r="J34" s="169"/>
      <c r="K34" s="170"/>
    </row>
    <row r="35" spans="1:81" s="94" customFormat="1" ht="68.400000000000006" hidden="1" customHeight="1" thickBot="1" x14ac:dyDescent="0.35">
      <c r="A35" s="95">
        <v>1</v>
      </c>
      <c r="B35" s="96" t="s">
        <v>47</v>
      </c>
      <c r="C35" s="97"/>
      <c r="D35" s="97"/>
      <c r="E35" s="98">
        <v>168500</v>
      </c>
      <c r="F35" s="193"/>
      <c r="G35" s="194"/>
      <c r="H35" s="195"/>
      <c r="I35" s="99"/>
      <c r="J35" s="99"/>
      <c r="K35" s="100" t="s">
        <v>10</v>
      </c>
    </row>
    <row r="36" spans="1:81" s="94" customFormat="1" ht="75" customHeight="1" thickBot="1" x14ac:dyDescent="0.35">
      <c r="A36" s="196" t="s">
        <v>48</v>
      </c>
      <c r="B36" s="197"/>
      <c r="C36" s="197"/>
      <c r="D36" s="197"/>
      <c r="E36" s="197"/>
      <c r="F36" s="197"/>
      <c r="G36" s="197"/>
      <c r="H36" s="197"/>
      <c r="I36" s="197"/>
      <c r="J36" s="197"/>
      <c r="K36" s="198"/>
    </row>
    <row r="37" spans="1:81" s="94" customFormat="1" ht="68.400000000000006" customHeight="1" thickBot="1" x14ac:dyDescent="0.35">
      <c r="A37" s="101">
        <v>1</v>
      </c>
      <c r="B37" s="102" t="s">
        <v>49</v>
      </c>
      <c r="C37" s="41">
        <v>7598000</v>
      </c>
      <c r="D37" s="199" t="s">
        <v>50</v>
      </c>
      <c r="E37" s="200"/>
      <c r="F37" s="200"/>
      <c r="G37" s="201"/>
      <c r="H37" s="93"/>
      <c r="I37" s="103"/>
      <c r="J37" s="103"/>
      <c r="K37" s="104" t="s">
        <v>10</v>
      </c>
    </row>
    <row r="38" spans="1:81" ht="67.5" customHeight="1" x14ac:dyDescent="0.4">
      <c r="B38" s="202"/>
      <c r="C38" s="202"/>
      <c r="D38" s="202"/>
      <c r="E38" s="106"/>
      <c r="F38" s="107"/>
      <c r="G38" s="108"/>
      <c r="H38" s="108"/>
      <c r="L38" s="109"/>
    </row>
    <row r="39" spans="1:81" ht="36" customHeight="1" x14ac:dyDescent="0.4">
      <c r="B39" s="202"/>
      <c r="C39" s="202"/>
      <c r="D39" s="202"/>
      <c r="E39" s="106"/>
      <c r="F39" s="110"/>
      <c r="G39" s="108"/>
    </row>
    <row r="40" spans="1:81" x14ac:dyDescent="0.4">
      <c r="F40" s="108"/>
      <c r="G40" s="10"/>
    </row>
    <row r="41" spans="1:81" ht="39" customHeight="1" x14ac:dyDescent="0.4">
      <c r="F41" s="108"/>
    </row>
    <row r="42" spans="1:81" ht="48.75" customHeight="1" x14ac:dyDescent="0.4"/>
  </sheetData>
  <mergeCells count="42">
    <mergeCell ref="F35:H35"/>
    <mergeCell ref="A36:K36"/>
    <mergeCell ref="D37:G37"/>
    <mergeCell ref="B38:D38"/>
    <mergeCell ref="B39:D39"/>
    <mergeCell ref="A34:K34"/>
    <mergeCell ref="D23:F23"/>
    <mergeCell ref="D24:F24"/>
    <mergeCell ref="D25:F25"/>
    <mergeCell ref="D26:F26"/>
    <mergeCell ref="D27:F27"/>
    <mergeCell ref="D28:F28"/>
    <mergeCell ref="D29:F29"/>
    <mergeCell ref="D30:F30"/>
    <mergeCell ref="D31:F31"/>
    <mergeCell ref="D32:F32"/>
    <mergeCell ref="D33:F33"/>
    <mergeCell ref="D22:F22"/>
    <mergeCell ref="D11:F11"/>
    <mergeCell ref="D12:F12"/>
    <mergeCell ref="D13:F13"/>
    <mergeCell ref="D14:F14"/>
    <mergeCell ref="D15:F15"/>
    <mergeCell ref="D16:F16"/>
    <mergeCell ref="D17:F17"/>
    <mergeCell ref="D18:F18"/>
    <mergeCell ref="D19:F19"/>
    <mergeCell ref="D20:F20"/>
    <mergeCell ref="D21:F21"/>
    <mergeCell ref="D10:F10"/>
    <mergeCell ref="B1:J1"/>
    <mergeCell ref="A2:K2"/>
    <mergeCell ref="A3:A4"/>
    <mergeCell ref="B3:B4"/>
    <mergeCell ref="C3:C4"/>
    <mergeCell ref="D3:F4"/>
    <mergeCell ref="G3:G4"/>
    <mergeCell ref="D5:F5"/>
    <mergeCell ref="D6:F6"/>
    <mergeCell ref="D7:F7"/>
    <mergeCell ref="D8:F8"/>
    <mergeCell ref="D9:F9"/>
  </mergeCells>
  <printOptions horizontalCentered="1"/>
  <pageMargins left="0" right="0" top="0.39370078740157483" bottom="0" header="0.39370078740157483" footer="0"/>
  <pageSetup paperSize="9" scale="26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2</vt:i4>
      </vt:variant>
    </vt:vector>
  </HeadingPairs>
  <TitlesOfParts>
    <vt:vector size="3" baseType="lpstr">
      <vt:lpstr>БК</vt:lpstr>
      <vt:lpstr>БК!Заголовки_для_друку</vt:lpstr>
      <vt:lpstr>БК!Область_друку</vt:lpstr>
    </vt:vector>
  </TitlesOfParts>
  <Company>HP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Viktorina P</dc:creator>
  <cp:lastModifiedBy>viktoria</cp:lastModifiedBy>
  <dcterms:created xsi:type="dcterms:W3CDTF">2026-09-22T06:12:29Z</dcterms:created>
  <dcterms:modified xsi:type="dcterms:W3CDTF">2026-09-22T09:50:03Z</dcterms:modified>
</cp:coreProperties>
</file>